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<sst xmlns="http://schemas.openxmlformats.org/spreadsheetml/2006/main" count="43" uniqueCount="41">
  <si>
    <t>3D Print Quote Calculator</t>
  </si>
  <si>
    <t>A free quote calculator for 3D printing services: price by material grams, print time, and post-processing with margin in Sheets or Excel.</t>
  </si>
  <si>
    <t>Quick start</t>
  </si>
  <si>
    <t>Open the Parts tab and replace the sample rows with your own — one row per entry. Formulas fill in automatically for new rows.</t>
  </si>
  <si>
    <t>Grams and hours come from your slicer; material cost uses per-gram rates by material (edit them in the formula).</t>
  </si>
  <si>
    <t>Machine rate covers wear and power; long prints tie up a printer, so price the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</si>
  <si>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</si>
  <si>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</si>
  <si>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</si>
  <si>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</si>
  <si>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</si>
  <si>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</si>
  <si>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</si>
  <si>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</si>
  <si>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Material</t>
  </si>
  <si>
    <t>Qty</t>
  </si>
  <si>
    <t>Grams each</t>
  </si>
  <si>
    <t>Print hours each</t>
  </si>
  <si>
    <t>Material cost</t>
  </si>
  <si>
    <t>Machine cost</t>
  </si>
  <si>
    <t>Enclosure top</t>
  </si>
  <si>
    <t>PETG</t>
  </si>
  <si>
    <t>Enclosure base</t>
  </si>
  <si>
    <t>Gasket</t>
  </si>
  <si>
    <t>TPU</t>
  </si>
  <si>
    <t>Drone arm</t>
  </si>
  <si>
    <t>Nylon CF</t>
  </si>
  <si>
    <t>Item</t>
  </si>
  <si>
    <t>Value</t>
  </si>
  <si>
    <t>Notes</t>
  </si>
  <si>
    <t>Rates</t>
  </si>
  <si>
    <t>Machine rate per hour</t>
  </si>
  <si>
    <t>Printer depreciation, power and maintenance.</t>
  </si>
  <si>
    <t>Setup and file prep</t>
  </si>
  <si>
    <t>Post-processing labor</t>
  </si>
  <si>
    <t>Support removal, sanding, inserts.</t>
  </si>
  <si>
    <t>Markup</t>
  </si>
  <si>
    <t>Quote</t>
  </si>
  <si>
    <t>Machine time</t>
  </si>
  <si>
    <t>Total cost</t>
  </si>
  <si>
    <t>Quote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</si>
</sst>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3" customWidth="1"/>
    <col min="5" max="5" width="19" customWidth="1"/>
    <col min="6" max="6" width="16" customWidth="1"/>
    <col min="7" max="7" width="15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4</v>
      </c>
      <c r="D2" s="11">
        <v>86</v>
      </c>
      <c r="E2" s="12">
        <v>5.5</v>
      </c>
      <c r="F2" s="13">
        <f>IF($A2="","",((C2*D2)*IF((B2="PLA"),0.025,IF((B2="PETG"),0.028,IF((B2="ABS"),0.026,IF((B2="TPU"),0.045,IF((B2="Nylon CF"),0.09,0.06)))))))</f>
        <v>9.632</v>
      </c>
      <c r="G2" s="13">
        <f>IF($A2="","",((C2*E2)*'Quote'!$B$3))</f>
        <v>55</v>
      </c>
    </row>
    <row r="3" spans="1:7" x14ac:dyDescent="0.25">
      <c r="A3" t="s">
        <v>22</v>
      </c>
      <c r="B3" t="s">
        <v>21</v>
      </c>
      <c r="C3" s="11">
        <v>4</v>
      </c>
      <c r="D3" s="11">
        <v>112</v>
      </c>
      <c r="E3" s="12">
        <v>7</v>
      </c>
      <c r="F3" s="13">
        <f>IF($A3="","",((C3*D3)*IF((B3="PLA"),0.025,IF((B3="PETG"),0.028,IF((B3="ABS"),0.026,IF((B3="TPU"),0.045,IF((B3="Nylon CF"),0.09,0.06)))))))</f>
        <v>12.544</v>
      </c>
      <c r="G3" s="13">
        <f>IF($A3="","",((C3*E3)*'Quote'!$B$3))</f>
        <v>70</v>
      </c>
    </row>
    <row r="4" spans="1:7" x14ac:dyDescent="0.25">
      <c r="A4" t="s">
        <v>23</v>
      </c>
      <c r="B4" t="s">
        <v>24</v>
      </c>
      <c r="C4" s="11">
        <v>4</v>
      </c>
      <c r="D4" s="11">
        <v>9</v>
      </c>
      <c r="E4" s="12">
        <v>0.8</v>
      </c>
      <c r="F4" s="13">
        <f>IF($A4="","",((C4*D4)*IF((B4="PLA"),0.025,IF((B4="PETG"),0.028,IF((B4="ABS"),0.026,IF((B4="TPU"),0.045,IF((B4="Nylon CF"),0.09,0.06)))))))</f>
        <v>1.6199999999999999</v>
      </c>
      <c r="G4" s="13">
        <f>IF($A4="","",((C4*E4)*'Quote'!$B$3))</f>
        <v>8</v>
      </c>
    </row>
    <row r="5" spans="1:7" x14ac:dyDescent="0.25">
      <c r="A5" t="s">
        <v>25</v>
      </c>
      <c r="B5" t="s">
        <v>26</v>
      </c>
      <c r="C5" s="11">
        <v>4</v>
      </c>
      <c r="D5" s="11">
        <v>38</v>
      </c>
      <c r="E5" s="12">
        <v>3.2</v>
      </c>
      <c r="F5" s="13">
        <f>IF($A5="","",((C5*D5)*IF((B5="PLA"),0.025,IF((B5="PETG"),0.028,IF((B5="ABS"),0.026,IF((B5="TPU"),0.045,IF((B5="Nylon CF"),0.09,0.06)))))))</f>
        <v>13.68</v>
      </c>
      <c r="G5" s="13">
        <f>IF($A5="","",((C5*E5)*'Quote'!$B$3))</f>
        <v>32</v>
      </c>
    </row>
    <row r="6" spans="1:7" x14ac:dyDescent="0.25">
      <c r="C6" s="11"/>
      <c r="D6" s="11"/>
      <c r="E6" s="12"/>
      <c r="F6" s="13" t="str">
        <f>IF($A6="","",((C6*D6)*IF((B6="PLA"),0.025,IF((B6="PETG"),0.028,IF((B6="ABS"),0.026,IF((B6="TPU"),0.045,IF((B6="Nylon CF"),0.09,0.06)))))))</f>
        <v/>
      </c>
      <c r="G6" s="13" t="str">
        <f>IF($A6="","",((C6*E6)*'Quote'!$B$3))</f>
        <v/>
      </c>
    </row>
    <row r="7" spans="1:7" x14ac:dyDescent="0.25">
      <c r="C7" s="11"/>
      <c r="D7" s="11"/>
      <c r="E7" s="12"/>
      <c r="F7" s="13" t="str">
        <f>IF($A7="","",((C7*D7)*IF((B7="PLA"),0.025,IF((B7="PETG"),0.028,IF((B7="ABS"),0.026,IF((B7="TPU"),0.045,IF((B7="Nylon CF"),0.09,0.06)))))))</f>
        <v/>
      </c>
      <c r="G7" s="13" t="str">
        <f>IF($A7="","",((C7*E7)*'Quote'!$B$3))</f>
        <v/>
      </c>
    </row>
    <row r="8" spans="1:7" x14ac:dyDescent="0.25">
      <c r="C8" s="11"/>
      <c r="D8" s="11"/>
      <c r="E8" s="12"/>
      <c r="F8" s="13" t="str">
        <f>IF($A8="","",((C8*D8)*IF((B8="PLA"),0.025,IF((B8="PETG"),0.028,IF((B8="ABS"),0.026,IF((B8="TPU"),0.045,IF((B8="Nylon CF"),0.09,0.06)))))))</f>
        <v/>
      </c>
      <c r="G8" s="13" t="str">
        <f>IF($A8="","",((C8*E8)*'Quote'!$B$3))</f>
        <v/>
      </c>
    </row>
    <row r="9" spans="1:7" x14ac:dyDescent="0.25">
      <c r="C9" s="11"/>
      <c r="D9" s="11"/>
      <c r="E9" s="12"/>
      <c r="F9" s="13" t="str">
        <f>IF($A9="","",((C9*D9)*IF((B9="PLA"),0.025,IF((B9="PETG"),0.028,IF((B9="ABS"),0.026,IF((B9="TPU"),0.045,IF((B9="Nylon CF"),0.09,0.06)))))))</f>
        <v/>
      </c>
      <c r="G9" s="13" t="str">
        <f>IF($A9="","",((C9*E9)*'Quote'!$B$3))</f>
        <v/>
      </c>
    </row>
    <row r="10" spans="1:7" x14ac:dyDescent="0.25">
      <c r="C10" s="11"/>
      <c r="D10" s="11"/>
      <c r="E10" s="12"/>
      <c r="F10" s="13" t="str">
        <f>IF($A10="","",((C10*D10)*IF((B10="PLA"),0.025,IF((B10="PETG"),0.028,IF((B10="ABS"),0.026,IF((B10="TPU"),0.045,IF((B10="Nylon CF"),0.09,0.06)))))))</f>
        <v/>
      </c>
      <c r="G10" s="13" t="str">
        <f>IF($A10="","",((C10*E10)*'Quote'!$B$3))</f>
        <v/>
      </c>
    </row>
    <row r="11" spans="1:7" x14ac:dyDescent="0.25">
      <c r="C11" s="11"/>
      <c r="D11" s="11"/>
      <c r="E11" s="12"/>
      <c r="F11" s="13" t="str">
        <f>IF($A11="","",((C11*D11)*IF((B11="PLA"),0.025,IF((B11="PETG"),0.028,IF((B11="ABS"),0.026,IF((B11="TPU"),0.045,IF((B11="Nylon CF"),0.09,0.06)))))))</f>
        <v/>
      </c>
      <c r="G11" s="13" t="str">
        <f>IF($A11="","",((C11*E11)*'Quote'!$B$3))</f>
        <v/>
      </c>
    </row>
    <row r="12" spans="1:7" x14ac:dyDescent="0.25">
      <c r="C12" s="11"/>
      <c r="D12" s="11"/>
      <c r="E12" s="12"/>
      <c r="F12" s="13" t="str">
        <f>IF($A12="","",((C12*D12)*IF((B12="PLA"),0.025,IF((B12="PETG"),0.028,IF((B12="ABS"),0.026,IF((B12="TPU"),0.045,IF((B12="Nylon CF"),0.09,0.06)))))))</f>
        <v/>
      </c>
      <c r="G12" s="13" t="str">
        <f>IF($A12="","",((C12*E12)*'Quote'!$B$3))</f>
        <v/>
      </c>
    </row>
    <row r="13" spans="1:7" x14ac:dyDescent="0.25">
      <c r="C13" s="11"/>
      <c r="D13" s="11"/>
      <c r="E13" s="12"/>
      <c r="F13" s="13" t="str">
        <f>IF($A13="","",((C13*D13)*IF((B13="PLA"),0.025,IF((B13="PETG"),0.028,IF((B13="ABS"),0.026,IF((B13="TPU"),0.045,IF((B13="Nylon CF"),0.09,0.06)))))))</f>
        <v/>
      </c>
      <c r="G13" s="13" t="str">
        <f>IF($A13="","",((C13*E13)*'Quote'!$B$3))</f>
        <v/>
      </c>
    </row>
    <row r="14" spans="1:7" x14ac:dyDescent="0.25">
      <c r="C14" s="11"/>
      <c r="D14" s="11"/>
      <c r="E14" s="12"/>
      <c r="F14" s="13" t="str">
        <f>IF($A14="","",((C14*D14)*IF((B14="PLA"),0.025,IF((B14="PETG"),0.028,IF((B14="ABS"),0.026,IF((B14="TPU"),0.045,IF((B14="Nylon CF"),0.09,0.06)))))))</f>
        <v/>
      </c>
      <c r="G14" s="13" t="str">
        <f>IF($A14="","",((C14*E14)*'Quote'!$B$3))</f>
        <v/>
      </c>
    </row>
    <row r="15" spans="1:7" x14ac:dyDescent="0.25">
      <c r="C15" s="11"/>
      <c r="D15" s="11"/>
      <c r="E15" s="12"/>
      <c r="F15" s="13" t="str">
        <f>IF($A15="","",((C15*D15)*IF((B15="PLA"),0.025,IF((B15="PETG"),0.028,IF((B15="ABS"),0.026,IF((B15="TPU"),0.045,IF((B15="Nylon CF"),0.09,0.06)))))))</f>
        <v/>
      </c>
      <c r="G15" s="13" t="str">
        <f>IF($A15="","",((C15*E15)*'Quote'!$B$3))</f>
        <v/>
      </c>
    </row>
    <row r="16" spans="1:7" x14ac:dyDescent="0.25">
      <c r="C16" s="11"/>
      <c r="D16" s="11"/>
      <c r="E16" s="12"/>
      <c r="F16" s="13" t="str">
        <f>IF($A16="","",((C16*D16)*IF((B16="PLA"),0.025,IF((B16="PETG"),0.028,IF((B16="ABS"),0.026,IF((B16="TPU"),0.045,IF((B16="Nylon CF"),0.09,0.06)))))))</f>
        <v/>
      </c>
      <c r="G16" s="13" t="str">
        <f>IF($A16="","",((C16*E16)*'Quote'!$B$3))</f>
        <v/>
      </c>
    </row>
    <row r="17" spans="1:7" x14ac:dyDescent="0.25">
      <c r="C17" s="11"/>
      <c r="D17" s="11"/>
      <c r="E17" s="12"/>
      <c r="F17" s="13" t="str">
        <f>IF($A17="","",((C17*D17)*IF((B17="PLA"),0.025,IF((B17="PETG"),0.028,IF((B17="ABS"),0.026,IF((B17="TPU"),0.045,IF((B17="Nylon CF"),0.09,0.06)))))))</f>
        <v/>
      </c>
      <c r="G17" s="13" t="str">
        <f>IF($A17="","",((C17*E17)*'Quote'!$B$3))</f>
        <v/>
      </c>
    </row>
    <row r="18" spans="1:7" x14ac:dyDescent="0.25">
      <c r="C18" s="11"/>
      <c r="D18" s="11"/>
      <c r="E18" s="12"/>
      <c r="F18" s="13" t="str">
        <f>IF($A18="","",((C18*D18)*IF((B18="PLA"),0.025,IF((B18="PETG"),0.028,IF((B18="ABS"),0.026,IF((B18="TPU"),0.045,IF((B18="Nylon CF"),0.09,0.06)))))))</f>
        <v/>
      </c>
      <c r="G18" s="13" t="str">
        <f>IF($A18="","",((C18*E18)*'Quote'!$B$3))</f>
        <v/>
      </c>
    </row>
    <row r="19" spans="1:7" x14ac:dyDescent="0.25">
      <c r="C19" s="11"/>
      <c r="D19" s="11"/>
      <c r="E19" s="12"/>
      <c r="F19" s="13" t="str">
        <f>IF($A19="","",((C19*D19)*IF((B19="PLA"),0.025,IF((B19="PETG"),0.028,IF((B19="ABS"),0.026,IF((B19="TPU"),0.045,IF((B19="Nylon CF"),0.09,0.06)))))))</f>
        <v/>
      </c>
      <c r="G19" s="13" t="str">
        <f>IF($A19="","",((C19*E19)*'Quote'!$B$3))</f>
        <v/>
      </c>
    </row>
    <row r="20" spans="1:7" x14ac:dyDescent="0.25">
      <c r="C20" s="11"/>
      <c r="D20" s="11"/>
      <c r="E20" s="12"/>
      <c r="F20" s="13" t="str">
        <f>IF($A20="","",((C20*D20)*IF((B20="PLA"),0.025,IF((B20="PETG"),0.028,IF((B20="ABS"),0.026,IF((B20="TPU"),0.045,IF((B20="Nylon CF"),0.09,0.06)))))))</f>
        <v/>
      </c>
      <c r="G20" s="13" t="str">
        <f>IF($A20="","",((C20*E20)*'Quote'!$B$3))</f>
        <v/>
      </c>
    </row>
    <row r="21" spans="1:7" x14ac:dyDescent="0.25">
      <c r="C21" s="11"/>
      <c r="D21" s="11"/>
      <c r="E21" s="12"/>
      <c r="F21" s="13" t="str">
        <f>IF($A21="","",((C21*D21)*IF((B21="PLA"),0.025,IF((B21="PETG"),0.028,IF((B21="ABS"),0.026,IF((B21="TPU"),0.045,IF((B21="Nylon CF"),0.09,0.06)))))))</f>
        <v/>
      </c>
      <c r="G21" s="13" t="str">
        <f>IF($A21="","",((C21*E21)*'Quote'!$B$3))</f>
        <v/>
      </c>
    </row>
    <row r="22" spans="1:7" x14ac:dyDescent="0.25">
      <c r="C22" s="11"/>
      <c r="D22" s="11"/>
      <c r="E22" s="12"/>
      <c r="F22" s="13" t="str">
        <f>IF($A22="","",((C22*D22)*IF((B22="PLA"),0.025,IF((B22="PETG"),0.028,IF((B22="ABS"),0.026,IF((B22="TPU"),0.045,IF((B22="Nylon CF"),0.09,0.06)))))))</f>
        <v/>
      </c>
      <c r="G22" s="13" t="str">
        <f>IF($A22="","",((C22*E22)*'Quote'!$B$3))</f>
        <v/>
      </c>
    </row>
    <row r="23" spans="1:7" x14ac:dyDescent="0.25">
      <c r="C23" s="11"/>
      <c r="D23" s="11"/>
      <c r="E23" s="12"/>
      <c r="F23" s="13" t="str">
        <f>IF($A23="","",((C23*D23)*IF((B23="PLA"),0.025,IF((B23="PETG"),0.028,IF((B23="ABS"),0.026,IF((B23="TPU"),0.045,IF((B23="Nylon CF"),0.09,0.06)))))))</f>
        <v/>
      </c>
      <c r="G23" s="13" t="str">
        <f>IF($A23="","",((C23*E23)*'Quote'!$B$3))</f>
        <v/>
      </c>
    </row>
    <row r="24" spans="1:7" x14ac:dyDescent="0.25">
      <c r="C24" s="11"/>
      <c r="D24" s="11"/>
      <c r="E24" s="12"/>
      <c r="F24" s="13" t="str">
        <f>IF($A24="","",((C24*D24)*IF((B24="PLA"),0.025,IF((B24="PETG"),0.028,IF((B24="ABS"),0.026,IF((B24="TPU"),0.045,IF((B24="Nylon CF"),0.09,0.06)))))))</f>
        <v/>
      </c>
      <c r="G24" s="13" t="str">
        <f>IF($A24="","",((C24*E24)*'Quote'!$B$3))</f>
        <v/>
      </c>
    </row>
    <row r="25" spans="1:7" x14ac:dyDescent="0.25">
      <c r="C25" s="11"/>
      <c r="D25" s="11"/>
      <c r="E25" s="12"/>
      <c r="F25" s="13" t="str">
        <f>IF($A25="","",((C25*D25)*IF((B25="PLA"),0.025,IF((B25="PETG"),0.028,IF((B25="ABS"),0.026,IF((B25="TPU"),0.045,IF((B25="Nylon CF"),0.09,0.06)))))))</f>
        <v/>
      </c>
      <c r="G25" s="13" t="str">
        <f>IF($A25="","",((C25*E25)*'Quote'!$B$3))</f>
        <v/>
      </c>
    </row>
    <row r="26" spans="1:7" x14ac:dyDescent="0.25">
      <c r="C26" s="11"/>
      <c r="D26" s="11"/>
      <c r="E26" s="12"/>
      <c r="F26" s="13" t="str">
        <f>IF($A26="","",((C26*D26)*IF((B26="PLA"),0.025,IF((B26="PETG"),0.028,IF((B26="ABS"),0.026,IF((B26="TPU"),0.045,IF((B26="Nylon CF"),0.09,0.06)))))))</f>
        <v/>
      </c>
      <c r="G26" s="13" t="str">
        <f>IF($A26="","",((C26*E26)*'Quote'!$B$3))</f>
        <v/>
      </c>
    </row>
    <row r="27" spans="1:7" x14ac:dyDescent="0.25">
      <c r="C27" s="11"/>
      <c r="D27" s="11"/>
      <c r="E27" s="12"/>
      <c r="F27" s="13" t="str">
        <f>IF($A27="","",((C27*D27)*IF((B27="PLA"),0.025,IF((B27="PETG"),0.028,IF((B27="ABS"),0.026,IF((B27="TPU"),0.045,IF((B27="Nylon CF"),0.09,0.06)))))))</f>
        <v/>
      </c>
      <c r="G27" s="13" t="str">
        <f>IF($A27="","",((C27*E27)*'Quote'!$B$3))</f>
        <v/>
      </c>
    </row>
    <row r="28" spans="1:7" x14ac:dyDescent="0.25">
      <c r="C28" s="11"/>
      <c r="D28" s="11"/>
      <c r="E28" s="12"/>
      <c r="F28" s="13" t="str">
        <f>IF($A28="","",((C28*D28)*IF((B28="PLA"),0.025,IF((B28="PETG"),0.028,IF((B28="ABS"),0.026,IF((B28="TPU"),0.045,IF((B28="Nylon CF"),0.09,0.06)))))))</f>
        <v/>
      </c>
      <c r="G28" s="13" t="str">
        <f>IF($A28="","",((C28*E28)*'Quote'!$B$3))</f>
        <v/>
      </c>
    </row>
    <row r="29" spans="1:7" x14ac:dyDescent="0.25">
      <c r="C29" s="11"/>
      <c r="D29" s="11"/>
      <c r="E29" s="12"/>
      <c r="F29" s="13" t="str">
        <f>IF($A29="","",((C29*D29)*IF((B29="PLA"),0.025,IF((B29="PETG"),0.028,IF((B29="ABS"),0.026,IF((B29="TPU"),0.045,IF((B29="Nylon CF"),0.09,0.06)))))))</f>
        <v/>
      </c>
      <c r="G29" s="13" t="str">
        <f>IF($A29="","",((C29*E29)*'Quote'!$B$3))</f>
        <v/>
      </c>
    </row>
    <row r="30" spans="1:7" x14ac:dyDescent="0.25">
      <c r="C30" s="11"/>
      <c r="D30" s="11"/>
      <c r="E30" s="12"/>
      <c r="F30" s="13" t="str">
        <f>IF($A30="","",((C30*D30)*IF((B30="PLA"),0.025,IF((B30="PETG"),0.028,IF((B30="ABS"),0.026,IF((B30="TPU"),0.045,IF((B30="Nylon CF"),0.09,0.06)))))))</f>
        <v/>
      </c>
      <c r="G30" s="13" t="str">
        <f>IF($A30="","",((C30*E30)*'Quote'!$B$3))</f>
        <v/>
      </c>
    </row>
    <row r="31" spans="1:7" x14ac:dyDescent="0.25">
      <c r="C31" s="11"/>
      <c r="D31" s="11"/>
      <c r="E31" s="12"/>
      <c r="F31" s="13" t="str">
        <f>IF($A31="","",((C31*D31)*IF((B31="PLA"),0.025,IF((B31="PETG"),0.028,IF((B31="ABS"),0.026,IF((B31="TPU"),0.045,IF((B31="Nylon CF"),0.09,0.06)))))))</f>
        <v/>
      </c>
      <c r="G31" s="13" t="str">
        <f>IF($A31="","",((C31*E31)*'Quote'!$B$3))</f>
        <v/>
      </c>
    </row>
    <row r="32" spans="1:7" x14ac:dyDescent="0.25">
      <c r="C32" s="11"/>
      <c r="D32" s="11"/>
      <c r="E32" s="12"/>
      <c r="F32" s="13" t="str">
        <f>IF($A32="","",((C32*D32)*IF((B32="PLA"),0.025,IF((B32="PETG"),0.028,IF((B32="ABS"),0.026,IF((B32="TPU"),0.045,IF((B32="Nylon CF"),0.09,0.06)))))))</f>
        <v/>
      </c>
      <c r="G32" s="13" t="str">
        <f>IF($A32="","",((C32*E32)*'Quote'!$B$3))</f>
        <v/>
      </c>
    </row>
    <row r="33" spans="1:7" x14ac:dyDescent="0.25">
      <c r="C33" s="11"/>
      <c r="D33" s="11"/>
      <c r="E33" s="12"/>
      <c r="F33" s="13" t="str">
        <f>IF($A33="","",((C33*D33)*IF((B33="PLA"),0.025,IF((B33="PETG"),0.028,IF((B33="ABS"),0.026,IF((B33="TPU"),0.045,IF((B33="Nylon CF"),0.09,0.06)))))))</f>
        <v/>
      </c>
      <c r="G33" s="13" t="str">
        <f>IF($A33="","",((C33*E33)*'Quote'!$B$3))</f>
        <v/>
      </c>
    </row>
    <row r="34" spans="1:7" x14ac:dyDescent="0.25">
      <c r="C34" s="11"/>
      <c r="D34" s="11"/>
      <c r="E34" s="12"/>
      <c r="F34" s="13" t="str">
        <f>IF($A34="","",((C34*D34)*IF((B34="PLA"),0.025,IF((B34="PETG"),0.028,IF((B34="ABS"),0.026,IF((B34="TPU"),0.045,IF((B34="Nylon CF"),0.09,0.06)))))))</f>
        <v/>
      </c>
      <c r="G34" s="13" t="str">
        <f>IF($A34="","",((C34*E34)*'Quote'!$B$3))</f>
        <v/>
      </c>
    </row>
    <row r="35" spans="1:7" x14ac:dyDescent="0.25">
      <c r="C35" s="11"/>
      <c r="D35" s="11"/>
      <c r="E35" s="12"/>
      <c r="F35" s="13" t="str">
        <f>IF($A35="","",((C35*D35)*IF((B35="PLA"),0.025,IF((B35="PETG"),0.028,IF((B35="ABS"),0.026,IF((B35="TPU"),0.045,IF((B35="Nylon CF"),0.09,0.06)))))))</f>
        <v/>
      </c>
      <c r="G35" s="13" t="str">
        <f>IF($A35="","",((C35*E35)*'Quote'!$B$3))</f>
        <v/>
      </c>
    </row>
    <row r="36" spans="1:7" x14ac:dyDescent="0.25">
      <c r="C36" s="11"/>
      <c r="D36" s="11"/>
      <c r="E36" s="12"/>
      <c r="F36" s="13" t="str">
        <f>IF($A36="","",((C36*D36)*IF((B36="PLA"),0.025,IF((B36="PETG"),0.028,IF((B36="ABS"),0.026,IF((B36="TPU"),0.045,IF((B36="Nylon CF"),0.09,0.06)))))))</f>
        <v/>
      </c>
      <c r="G36" s="13" t="str">
        <f>IF($A36="","",((C36*E36)*'Quote'!$B$3))</f>
        <v/>
      </c>
    </row>
    <row r="37" spans="1:7" x14ac:dyDescent="0.25">
      <c r="C37" s="11"/>
      <c r="D37" s="11"/>
      <c r="E37" s="12"/>
      <c r="F37" s="13" t="str">
        <f>IF($A37="","",((C37*D37)*IF((B37="PLA"),0.025,IF((B37="PETG"),0.028,IF((B37="ABS"),0.026,IF((B37="TPU"),0.045,IF((B37="Nylon CF"),0.09,0.06)))))))</f>
        <v/>
      </c>
      <c r="G37" s="13" t="str">
        <f>IF($A37="","",((C37*E37)*'Quote'!$B$3))</f>
        <v/>
      </c>
    </row>
    <row r="38" spans="1:7" x14ac:dyDescent="0.25">
      <c r="C38" s="11"/>
      <c r="D38" s="11"/>
      <c r="E38" s="12"/>
      <c r="F38" s="13" t="str">
        <f>IF($A38="","",((C38*D38)*IF((B38="PLA"),0.025,IF((B38="PETG"),0.028,IF((B38="ABS"),0.026,IF((B38="TPU"),0.045,IF((B38="Nylon CF"),0.09,0.06)))))))</f>
        <v/>
      </c>
      <c r="G38" s="13" t="str">
        <f>IF($A38="","",((C38*E38)*'Quote'!$B$3))</f>
        <v/>
      </c>
    </row>
    <row r="39" spans="1:7" x14ac:dyDescent="0.25">
      <c r="C39" s="11"/>
      <c r="D39" s="11"/>
      <c r="E39" s="12"/>
      <c r="F39" s="13" t="str">
        <f>IF($A39="","",((C39*D39)*IF((B39="PLA"),0.025,IF((B39="PETG"),0.028,IF((B39="ABS"),0.026,IF((B39="TPU"),0.045,IF((B39="Nylon CF"),0.09,0.06)))))))</f>
        <v/>
      </c>
      <c r="G39" s="13" t="str">
        <f>IF($A39="","",((C39*E39)*'Quote'!$B$3))</f>
        <v/>
      </c>
    </row>
    <row r="40" spans="1:7" x14ac:dyDescent="0.25">
      <c r="C40" s="11"/>
      <c r="D40" s="11"/>
      <c r="E40" s="12"/>
      <c r="F40" s="13" t="str">
        <f>IF($A40="","",((C40*D40)*IF((B40="PLA"),0.025,IF((B40="PETG"),0.028,IF((B40="ABS"),0.026,IF((B40="TPU"),0.045,IF((B40="Nylon CF"),0.09,0.06)))))))</f>
        <v/>
      </c>
      <c r="G40" s="13" t="str">
        <f>IF($A40="","",((C40*E40)*'Quote'!$B$3))</f>
        <v/>
      </c>
    </row>
    <row r="41" spans="1:7" x14ac:dyDescent="0.25">
      <c r="C41" s="11"/>
      <c r="D41" s="11"/>
      <c r="E41" s="12"/>
      <c r="F41" s="13" t="str">
        <f>IF($A41="","",((C41*D41)*IF((B41="PLA"),0.025,IF((B41="PETG"),0.028,IF((B41="ABS"),0.026,IF((B41="TPU"),0.045,IF((B41="Nylon CF"),0.09,0.06)))))))</f>
        <v/>
      </c>
      <c r="G41" s="13" t="str">
        <f>IF($A41="","",((C41*E41)*'Quote'!$B$3))</f>
        <v/>
      </c>
    </row>
    <row r="42" spans="1:7" x14ac:dyDescent="0.25">
      <c r="C42" s="11"/>
      <c r="D42" s="11"/>
      <c r="E42" s="12"/>
      <c r="F42" s="13" t="str">
        <f>IF($A42="","",((C42*D42)*IF((B42="PLA"),0.025,IF((B42="PETG"),0.028,IF((B42="ABS"),0.026,IF((B42="TPU"),0.045,IF((B42="Nylon CF"),0.09,0.06)))))))</f>
        <v/>
      </c>
      <c r="G42" s="13" t="str">
        <f>IF($A42="","",((C42*E42)*'Quote'!$B$3))</f>
        <v/>
      </c>
    </row>
    <row r="43" spans="1:7" x14ac:dyDescent="0.25">
      <c r="C43" s="11"/>
      <c r="D43" s="11"/>
      <c r="E43" s="12"/>
      <c r="F43" s="13" t="str">
        <f>IF($A43="","",((C43*D43)*IF((B43="PLA"),0.025,IF((B43="PETG"),0.028,IF((B43="ABS"),0.026,IF((B43="TPU"),0.045,IF((B43="Nylon CF"),0.09,0.06)))))))</f>
        <v/>
      </c>
      <c r="G43" s="13" t="str">
        <f>IF($A43="","",((C43*E43)*'Quote'!$B$3))</f>
        <v/>
      </c>
    </row>
    <row r="44" spans="1:7" x14ac:dyDescent="0.25">
      <c r="C44" s="11"/>
      <c r="D44" s="11"/>
      <c r="E44" s="12"/>
      <c r="F44" s="13" t="str">
        <f>IF($A44="","",((C44*D44)*IF((B44="PLA"),0.025,IF((B44="PETG"),0.028,IF((B44="ABS"),0.026,IF((B44="TPU"),0.045,IF((B44="Nylon CF"),0.09,0.06)))))))</f>
        <v/>
      </c>
      <c r="G44" s="13" t="str">
        <f>IF($A44="","",((C44*E44)*'Quote'!$B$3))</f>
        <v/>
      </c>
    </row>
    <row r="45" spans="1:7" x14ac:dyDescent="0.25">
      <c r="C45" s="11"/>
      <c r="D45" s="11"/>
      <c r="E45" s="12"/>
      <c r="F45" s="13" t="str">
        <f>IF($A45="","",((C45*D45)*IF((B45="PLA"),0.025,IF((B45="PETG"),0.028,IF((B45="ABS"),0.026,IF((B45="TPU"),0.045,IF((B45="Nylon CF"),0.09,0.06)))))))</f>
        <v/>
      </c>
      <c r="G45" s="13" t="str">
        <f>IF($A45="","",((C45*E45)*'Quote'!$B$3))</f>
        <v/>
      </c>
    </row>
    <row r="46" spans="1:7" x14ac:dyDescent="0.25">
      <c r="C46" s="11"/>
      <c r="D46" s="11"/>
      <c r="E46" s="12"/>
      <c r="F46" s="13" t="str">
        <f>IF($A46="","",((C46*D46)*IF((B46="PLA"),0.025,IF((B46="PETG"),0.028,IF((B46="ABS"),0.026,IF((B46="TPU"),0.045,IF((B46="Nylon CF"),0.09,0.06)))))))</f>
        <v/>
      </c>
      <c r="G46" s="13" t="str">
        <f>IF($A46="","",((C46*E46)*'Quote'!$B$3))</f>
        <v/>
      </c>
    </row>
    <row r="47" spans="1:7" x14ac:dyDescent="0.25">
      <c r="C47" s="11"/>
      <c r="D47" s="11"/>
      <c r="E47" s="12"/>
      <c r="F47" s="13" t="str">
        <f>IF($A47="","",((C47*D47)*IF((B47="PLA"),0.025,IF((B47="PETG"),0.028,IF((B47="ABS"),0.026,IF((B47="TPU"),0.045,IF((B47="Nylon CF"),0.09,0.06)))))))</f>
        <v/>
      </c>
      <c r="G47" s="13" t="str">
        <f>IF($A47="","",((C47*E47)*'Quote'!$B$3))</f>
        <v/>
      </c>
    </row>
    <row r="48" spans="1:7" x14ac:dyDescent="0.25">
      <c r="C48" s="11"/>
      <c r="D48" s="11"/>
      <c r="E48" s="12"/>
      <c r="F48" s="13" t="str">
        <f>IF($A48="","",((C48*D48)*IF((B48="PLA"),0.025,IF((B48="PETG"),0.028,IF((B48="ABS"),0.026,IF((B48="TPU"),0.045,IF((B48="Nylon CF"),0.09,0.06)))))))</f>
        <v/>
      </c>
      <c r="G48" s="13" t="str">
        <f>IF($A48="","",((C48*E48)*'Quote'!$B$3))</f>
        <v/>
      </c>
    </row>
    <row r="49" spans="1:7" x14ac:dyDescent="0.25">
      <c r="C49" s="11"/>
      <c r="D49" s="11"/>
      <c r="E49" s="12"/>
      <c r="F49" s="13" t="str">
        <f>IF($A49="","",((C49*D49)*IF((B49="PLA"),0.025,IF((B49="PETG"),0.028,IF((B49="ABS"),0.026,IF((B49="TPU"),0.045,IF((B49="Nylon CF"),0.09,0.06)))))))</f>
        <v/>
      </c>
      <c r="G49" s="13" t="str">
        <f>IF($A49="","",((C49*E49)*'Quote'!$B$3))</f>
        <v/>
      </c>
    </row>
    <row r="50" spans="1:7" x14ac:dyDescent="0.25">
      <c r="C50" s="11"/>
      <c r="D50" s="11"/>
      <c r="E50" s="12"/>
      <c r="F50" s="13" t="str">
        <f>IF($A50="","",((C50*D50)*IF((B50="PLA"),0.025,IF((B50="PETG"),0.028,IF((B50="ABS"),0.026,IF((B50="TPU"),0.045,IF((B50="Nylon CF"),0.09,0.06)))))))</f>
        <v/>
      </c>
      <c r="G50" s="13" t="str">
        <f>IF($A50="","",((C50*E50)*'Quote'!$B$3))</f>
        <v/>
      </c>
    </row>
    <row r="51" spans="1:7" x14ac:dyDescent="0.25">
      <c r="C51" s="11"/>
      <c r="D51" s="11"/>
      <c r="E51" s="12"/>
      <c r="F51" s="13" t="str">
        <f>IF($A51="","",((C51*D51)*IF((B51="PLA"),0.025,IF((B51="PETG"),0.028,IF((B51="ABS"),0.026,IF((B51="TPU"),0.045,IF((B51="Nylon CF"),0.09,0.06)))))))</f>
        <v/>
      </c>
      <c r="G51" s="13" t="str">
        <f>IF($A51="","",((C51*E51)*'Quote'!$B$3))</f>
        <v/>
      </c>
    </row>
    <row r="52" spans="1:7" x14ac:dyDescent="0.25">
      <c r="C52" s="11"/>
      <c r="D52" s="11"/>
      <c r="E52" s="12"/>
      <c r="F52" s="13" t="str">
        <f>IF($A52="","",((C52*D52)*IF((B52="PLA"),0.025,IF((B52="PETG"),0.028,IF((B52="ABS"),0.026,IF((B52="TPU"),0.045,IF((B52="Nylon CF"),0.09,0.06)))))))</f>
        <v/>
      </c>
      <c r="G52" s="13" t="str">
        <f>IF($A52="","",((C52*E52)*'Quote'!$B$3))</f>
        <v/>
      </c>
    </row>
    <row r="53" spans="1:7" x14ac:dyDescent="0.25">
      <c r="C53" s="11"/>
      <c r="D53" s="11"/>
      <c r="E53" s="12"/>
      <c r="F53" s="13" t="str">
        <f>IF($A53="","",((C53*D53)*IF((B53="PLA"),0.025,IF((B53="PETG"),0.028,IF((B53="ABS"),0.026,IF((B53="TPU"),0.045,IF((B53="Nylon CF"),0.09,0.06)))))))</f>
        <v/>
      </c>
      <c r="G53" s="13" t="str">
        <f>IF($A53="","",((C53*E53)*'Quote'!$B$3))</f>
        <v/>
      </c>
    </row>
    <row r="54" spans="1:7" x14ac:dyDescent="0.25">
      <c r="C54" s="11"/>
      <c r="D54" s="11"/>
      <c r="E54" s="12"/>
      <c r="F54" s="13" t="str">
        <f>IF($A54="","",((C54*D54)*IF((B54="PLA"),0.025,IF((B54="PETG"),0.028,IF((B54="ABS"),0.026,IF((B54="TPU"),0.045,IF((B54="Nylon CF"),0.09,0.06)))))))</f>
        <v/>
      </c>
      <c r="G54" s="13" t="str">
        <f>IF($A54="","",((C54*E54)*'Quote'!$B$3))</f>
        <v/>
      </c>
    </row>
    <row r="55" spans="1:7" x14ac:dyDescent="0.25">
      <c r="C55" s="11"/>
      <c r="D55" s="11"/>
      <c r="E55" s="12"/>
      <c r="F55" s="13" t="str">
        <f>IF($A55="","",((C55*D55)*IF((B55="PLA"),0.025,IF((B55="PETG"),0.028,IF((B55="ABS"),0.026,IF((B55="TPU"),0.045,IF((B55="Nylon CF"),0.09,0.06)))))))</f>
        <v/>
      </c>
      <c r="G55" s="13" t="str">
        <f>IF($A55="","",((C55*E55)*'Quote'!$B$3))</f>
        <v/>
      </c>
    </row>
    <row r="56" spans="1:7" x14ac:dyDescent="0.25">
      <c r="C56" s="11"/>
      <c r="D56" s="11"/>
      <c r="E56" s="12"/>
      <c r="F56" s="13" t="str">
        <f>IF($A56="","",((C56*D56)*IF((B56="PLA"),0.025,IF((B56="PETG"),0.028,IF((B56="ABS"),0.026,IF((B56="TPU"),0.045,IF((B56="Nylon CF"),0.09,0.06)))))))</f>
        <v/>
      </c>
      <c r="G56" s="13" t="str">
        <f>IF($A56="","",((C56*E56)*'Quote'!$B$3))</f>
        <v/>
      </c>
    </row>
    <row r="57" spans="1:7" x14ac:dyDescent="0.25">
      <c r="C57" s="11"/>
      <c r="D57" s="11"/>
      <c r="E57" s="12"/>
      <c r="F57" s="13" t="str">
        <f>IF($A57="","",((C57*D57)*IF((B57="PLA"),0.025,IF((B57="PETG"),0.028,IF((B57="ABS"),0.026,IF((B57="TPU"),0.045,IF((B57="Nylon CF"),0.09,0.06)))))))</f>
        <v/>
      </c>
      <c r="G57" s="13" t="str">
        <f>IF($A57="","",((C57*E57)*'Quote'!$B$3))</f>
        <v/>
      </c>
    </row>
    <row r="58" spans="1:7" x14ac:dyDescent="0.25">
      <c r="C58" s="11"/>
      <c r="D58" s="11"/>
      <c r="E58" s="12"/>
      <c r="F58" s="13" t="str">
        <f>IF($A58="","",((C58*D58)*IF((B58="PLA"),0.025,IF((B58="PETG"),0.028,IF((B58="ABS"),0.026,IF((B58="TPU"),0.045,IF((B58="Nylon CF"),0.09,0.06)))))))</f>
        <v/>
      </c>
      <c r="G58" s="13" t="str">
        <f>IF($A58="","",((C58*E58)*'Quote'!$B$3))</f>
        <v/>
      </c>
    </row>
    <row r="59" spans="1:7" x14ac:dyDescent="0.25">
      <c r="C59" s="11"/>
      <c r="D59" s="11"/>
      <c r="E59" s="12"/>
      <c r="F59" s="13" t="str">
        <f>IF($A59="","",((C59*D59)*IF((B59="PLA"),0.025,IF((B59="PETG"),0.028,IF((B59="ABS"),0.026,IF((B59="TPU"),0.045,IF((B59="Nylon CF"),0.09,0.06)))))))</f>
        <v/>
      </c>
      <c r="G59" s="13" t="str">
        <f>IF($A59="","",((C59*E59)*'Quote'!$B$3))</f>
        <v/>
      </c>
    </row>
    <row r="60" spans="1:7" x14ac:dyDescent="0.25">
      <c r="C60" s="11"/>
      <c r="D60" s="11"/>
      <c r="E60" s="12"/>
      <c r="F60" s="13" t="str">
        <f>IF($A60="","",((C60*D60)*IF((B60="PLA"),0.025,IF((B60="PETG"),0.028,IF((B60="ABS"),0.026,IF((B60="TPU"),0.045,IF((B60="Nylon CF"),0.09,0.06)))))))</f>
        <v/>
      </c>
      <c r="G60" s="13" t="str">
        <f>IF($A60="","",((C60*E60)*'Quote'!$B$3))</f>
        <v/>
      </c>
    </row>
    <row r="61" spans="1:7" x14ac:dyDescent="0.25">
      <c r="C61" s="11"/>
      <c r="D61" s="11"/>
      <c r="E61" s="12"/>
      <c r="F61" s="13" t="str">
        <f>IF($A61="","",((C61*D61)*IF((B61="PLA"),0.025,IF((B61="PETG"),0.028,IF((B61="ABS"),0.026,IF((B61="TPU"),0.045,IF((B61="Nylon CF"),0.09,0.06)))))))</f>
        <v/>
      </c>
      <c r="G61" s="13" t="str">
        <f>IF($A61="","",((C61*E61)*'Quote'!$B$3))</f>
        <v/>
      </c>
    </row>
    <row r="62" spans="1:7" x14ac:dyDescent="0.25">
      <c r="C62" s="11"/>
      <c r="D62" s="11"/>
      <c r="E62" s="12"/>
      <c r="F62" s="13" t="str">
        <f>IF($A62="","",((C62*D62)*IF((B62="PLA"),0.025,IF((B62="PETG"),0.028,IF((B62="ABS"),0.026,IF((B62="TPU"),0.045,IF((B62="Nylon CF"),0.09,0.06)))))))</f>
        <v/>
      </c>
      <c r="G62" s="13" t="str">
        <f>IF($A62="","",((C62*E62)*'Quote'!$B$3))</f>
        <v/>
      </c>
    </row>
    <row r="63" spans="1:7" x14ac:dyDescent="0.25">
      <c r="C63" s="11"/>
      <c r="D63" s="11"/>
      <c r="E63" s="12"/>
      <c r="F63" s="13" t="str">
        <f>IF($A63="","",((C63*D63)*IF((B63="PLA"),0.025,IF((B63="PETG"),0.028,IF((B63="ABS"),0.026,IF((B63="TPU"),0.045,IF((B63="Nylon CF"),0.09,0.06)))))))</f>
        <v/>
      </c>
      <c r="G63" s="13" t="str">
        <f>IF($A63="","",((C63*E63)*'Quote'!$B$3))</f>
        <v/>
      </c>
    </row>
    <row r="64" spans="1:7" x14ac:dyDescent="0.25">
      <c r="C64" s="11"/>
      <c r="D64" s="11"/>
      <c r="E64" s="12"/>
      <c r="F64" s="13" t="str">
        <f>IF($A64="","",((C64*D64)*IF((B64="PLA"),0.025,IF((B64="PETG"),0.028,IF((B64="ABS"),0.026,IF((B64="TPU"),0.045,IF((B64="Nylon CF"),0.09,0.06)))))))</f>
        <v/>
      </c>
      <c r="G64" s="13" t="str">
        <f>IF($A64="","",((C64*E64)*'Quote'!$B$3))</f>
        <v/>
      </c>
    </row>
    <row r="65" spans="1:7" x14ac:dyDescent="0.25">
      <c r="C65" s="11"/>
      <c r="D65" s="11"/>
      <c r="E65" s="12"/>
      <c r="F65" s="13" t="str">
        <f>IF($A65="","",((C65*D65)*IF((B65="PLA"),0.025,IF((B65="PETG"),0.028,IF((B65="ABS"),0.026,IF((B65="TPU"),0.045,IF((B65="Nylon CF"),0.09,0.06)))))))</f>
        <v/>
      </c>
      <c r="G65" s="13" t="str">
        <f>IF($A65="","",((C65*E65)*'Quote'!$B$3))</f>
        <v/>
      </c>
    </row>
    <row r="66" spans="1:7" x14ac:dyDescent="0.25">
      <c r="C66" s="11"/>
      <c r="D66" s="11"/>
      <c r="E66" s="12"/>
      <c r="F66" s="13" t="str">
        <f>IF($A66="","",((C66*D66)*IF((B66="PLA"),0.025,IF((B66="PETG"),0.028,IF((B66="ABS"),0.026,IF((B66="TPU"),0.045,IF((B66="Nylon CF"),0.09,0.06)))))))</f>
        <v/>
      </c>
      <c r="G66" s="13" t="str">
        <f>IF($A66="","",((C66*E66)*'Quote'!$B$3))</f>
        <v/>
      </c>
    </row>
    <row r="67" spans="1:7" x14ac:dyDescent="0.25">
      <c r="C67" s="11"/>
      <c r="D67" s="11"/>
      <c r="E67" s="12"/>
      <c r="F67" s="13" t="str">
        <f>IF($A67="","",((C67*D67)*IF((B67="PLA"),0.025,IF((B67="PETG"),0.028,IF((B67="ABS"),0.026,IF((B67="TPU"),0.045,IF((B67="Nylon CF"),0.09,0.06)))))))</f>
        <v/>
      </c>
      <c r="G67" s="13" t="str">
        <f>IF($A67="","",((C67*E67)*'Quote'!$B$3))</f>
        <v/>
      </c>
    </row>
    <row r="68" spans="1:7" x14ac:dyDescent="0.25">
      <c r="C68" s="11"/>
      <c r="D68" s="11"/>
      <c r="E68" s="12"/>
      <c r="F68" s="13" t="str">
        <f>IF($A68="","",((C68*D68)*IF((B68="PLA"),0.025,IF((B68="PETG"),0.028,IF((B68="ABS"),0.026,IF((B68="TPU"),0.045,IF((B68="Nylon CF"),0.09,0.06)))))))</f>
        <v/>
      </c>
      <c r="G68" s="13" t="str">
        <f>IF($A68="","",((C68*E68)*'Quote'!$B$3))</f>
        <v/>
      </c>
    </row>
    <row r="69" spans="1:7" x14ac:dyDescent="0.25">
      <c r="C69" s="11"/>
      <c r="D69" s="11"/>
      <c r="E69" s="12"/>
      <c r="F69" s="13" t="str">
        <f>IF($A69="","",((C69*D69)*IF((B69="PLA"),0.025,IF((B69="PETG"),0.028,IF((B69="ABS"),0.026,IF((B69="TPU"),0.045,IF((B69="Nylon CF"),0.09,0.06)))))))</f>
        <v/>
      </c>
      <c r="G69" s="13" t="str">
        <f>IF($A69="","",((C69*E69)*'Quote'!$B$3))</f>
        <v/>
      </c>
    </row>
    <row r="70" spans="1:7" x14ac:dyDescent="0.25">
      <c r="C70" s="11"/>
      <c r="D70" s="11"/>
      <c r="E70" s="12"/>
      <c r="F70" s="13" t="str">
        <f>IF($A70="","",((C70*D70)*IF((B70="PLA"),0.025,IF((B70="PETG"),0.028,IF((B70="ABS"),0.026,IF((B70="TPU"),0.045,IF((B70="Nylon CF"),0.09,0.06)))))))</f>
        <v/>
      </c>
      <c r="G70" s="13" t="str">
        <f>IF($A70="","",((C70*E70)*'Quote'!$B$3))</f>
        <v/>
      </c>
    </row>
    <row r="71" spans="1:7" x14ac:dyDescent="0.25">
      <c r="C71" s="11"/>
      <c r="D71" s="11"/>
      <c r="E71" s="12"/>
      <c r="F71" s="13" t="str">
        <f>IF($A71="","",((C71*D71)*IF((B71="PLA"),0.025,IF((B71="PETG"),0.028,IF((B71="ABS"),0.026,IF((B71="TPU"),0.045,IF((B71="Nylon CF"),0.09,0.06)))))))</f>
        <v/>
      </c>
      <c r="G71" s="13" t="str">
        <f>IF($A71="","",((C71*E71)*'Quote'!$B$3))</f>
        <v/>
      </c>
    </row>
    <row r="72" spans="1:7" x14ac:dyDescent="0.25">
      <c r="C72" s="11"/>
      <c r="D72" s="11"/>
      <c r="E72" s="12"/>
      <c r="F72" s="13" t="str">
        <f>IF($A72="","",((C72*D72)*IF((B72="PLA"),0.025,IF((B72="PETG"),0.028,IF((B72="ABS"),0.026,IF((B72="TPU"),0.045,IF((B72="Nylon CF"),0.09,0.06)))))))</f>
        <v/>
      </c>
      <c r="G72" s="13" t="str">
        <f>IF($A72="","",((C72*E72)*'Quote'!$B$3))</f>
        <v/>
      </c>
    </row>
    <row r="73" spans="1:7" x14ac:dyDescent="0.25">
      <c r="C73" s="11"/>
      <c r="D73" s="11"/>
      <c r="E73" s="12"/>
      <c r="F73" s="13" t="str">
        <f>IF($A73="","",((C73*D73)*IF((B73="PLA"),0.025,IF((B73="PETG"),0.028,IF((B73="ABS"),0.026,IF((B73="TPU"),0.045,IF((B73="Nylon CF"),0.09,0.06)))))))</f>
        <v/>
      </c>
      <c r="G73" s="13" t="str">
        <f>IF($A73="","",((C73*E73)*'Quote'!$B$3))</f>
        <v/>
      </c>
    </row>
    <row r="74" spans="1:7" x14ac:dyDescent="0.25">
      <c r="C74" s="11"/>
      <c r="D74" s="11"/>
      <c r="E74" s="12"/>
      <c r="F74" s="13" t="str">
        <f>IF($A74="","",((C74*D74)*IF((B74="PLA"),0.025,IF((B74="PETG"),0.028,IF((B74="ABS"),0.026,IF((B74="TPU"),0.045,IF((B74="Nylon CF"),0.09,0.06)))))))</f>
        <v/>
      </c>
      <c r="G74" s="13" t="str">
        <f>IF($A74="","",((C74*E74)*'Quote'!$B$3))</f>
        <v/>
      </c>
    </row>
    <row r="75" spans="1:7" x14ac:dyDescent="0.25">
      <c r="C75" s="11"/>
      <c r="D75" s="11"/>
      <c r="E75" s="12"/>
      <c r="F75" s="13" t="str">
        <f>IF($A75="","",((C75*D75)*IF((B75="PLA"),0.025,IF((B75="PETG"),0.028,IF((B75="ABS"),0.026,IF((B75="TPU"),0.045,IF((B75="Nylon CF"),0.09,0.06)))))))</f>
        <v/>
      </c>
      <c r="G75" s="13" t="str">
        <f>IF($A75="","",((C75*E75)*'Quote'!$B$3))</f>
        <v/>
      </c>
    </row>
    <row r="76" spans="1:7" x14ac:dyDescent="0.25">
      <c r="C76" s="11"/>
      <c r="D76" s="11"/>
      <c r="E76" s="12"/>
      <c r="F76" s="13" t="str">
        <f>IF($A76="","",((C76*D76)*IF((B76="PLA"),0.025,IF((B76="PETG"),0.028,IF((B76="ABS"),0.026,IF((B76="TPU"),0.045,IF((B76="Nylon CF"),0.09,0.06)))))))</f>
        <v/>
      </c>
      <c r="G76" s="13" t="str">
        <f>IF($A76="","",((C76*E76)*'Quote'!$B$3))</f>
        <v/>
      </c>
    </row>
    <row r="77" spans="1:7" x14ac:dyDescent="0.25">
      <c r="C77" s="11"/>
      <c r="D77" s="11"/>
      <c r="E77" s="12"/>
      <c r="F77" s="13" t="str">
        <f>IF($A77="","",((C77*D77)*IF((B77="PLA"),0.025,IF((B77="PETG"),0.028,IF((B77="ABS"),0.026,IF((B77="TPU"),0.045,IF((B77="Nylon CF"),0.09,0.06)))))))</f>
        <v/>
      </c>
      <c r="G77" s="13" t="str">
        <f>IF($A77="","",((C77*E77)*'Quote'!$B$3))</f>
        <v/>
      </c>
    </row>
    <row r="78" spans="1:7" x14ac:dyDescent="0.25">
      <c r="C78" s="11"/>
      <c r="D78" s="11"/>
      <c r="E78" s="12"/>
      <c r="F78" s="13" t="str">
        <f>IF($A78="","",((C78*D78)*IF((B78="PLA"),0.025,IF((B78="PETG"),0.028,IF((B78="ABS"),0.026,IF((B78="TPU"),0.045,IF((B78="Nylon CF"),0.09,0.06)))))))</f>
        <v/>
      </c>
      <c r="G78" s="13" t="str">
        <f>IF($A78="","",((C78*E78)*'Quote'!$B$3))</f>
        <v/>
      </c>
    </row>
    <row r="79" spans="1:7" x14ac:dyDescent="0.25">
      <c r="C79" s="11"/>
      <c r="D79" s="11"/>
      <c r="E79" s="12"/>
      <c r="F79" s="13" t="str">
        <f>IF($A79="","",((C79*D79)*IF((B79="PLA"),0.025,IF((B79="PETG"),0.028,IF((B79="ABS"),0.026,IF((B79="TPU"),0.045,IF((B79="Nylon CF"),0.09,0.06)))))))</f>
        <v/>
      </c>
      <c r="G79" s="13" t="str">
        <f>IF($A79="","",((C79*E79)*'Quote'!$B$3))</f>
        <v/>
      </c>
    </row>
    <row r="80" spans="1:7" x14ac:dyDescent="0.25">
      <c r="C80" s="11"/>
      <c r="D80" s="11"/>
      <c r="E80" s="12"/>
      <c r="F80" s="13" t="str">
        <f>IF($A80="","",((C80*D80)*IF((B80="PLA"),0.025,IF((B80="PETG"),0.028,IF((B80="ABS"),0.026,IF((B80="TPU"),0.045,IF((B80="Nylon CF"),0.09,0.06)))))))</f>
        <v/>
      </c>
      <c r="G80" s="13" t="str">
        <f>IF($A80="","",((C80*E80)*'Quote'!$B$3))</f>
        <v/>
      </c>
    </row>
    <row r="81" spans="1:7" x14ac:dyDescent="0.25">
      <c r="C81" s="11"/>
      <c r="D81" s="11"/>
      <c r="E81" s="12"/>
      <c r="F81" s="13" t="str">
        <f>IF($A81="","",((C81*D81)*IF((B81="PLA"),0.025,IF((B81="PETG"),0.028,IF((B81="ABS"),0.026,IF((B81="TPU"),0.045,IF((B81="Nylon CF"),0.09,0.06)))))))</f>
        <v/>
      </c>
      <c r="G81" s="13" t="str">
        <f>IF($A81="","",((C81*E81)*'Quote'!$B$3))</f>
        <v/>
      </c>
    </row>
    <row r="82" spans="1:7" x14ac:dyDescent="0.25">
      <c r="C82" s="11"/>
      <c r="D82" s="11"/>
      <c r="E82" s="12"/>
      <c r="F82" s="13" t="str">
        <f>IF($A82="","",((C82*D82)*IF((B82="PLA"),0.025,IF((B82="PETG"),0.028,IF((B82="ABS"),0.026,IF((B82="TPU"),0.045,IF((B82="Nylon CF"),0.09,0.06)))))))</f>
        <v/>
      </c>
      <c r="G82" s="13" t="str">
        <f>IF($A82="","",((C82*E82)*'Quote'!$B$3))</f>
        <v/>
      </c>
    </row>
    <row r="83" spans="1:7" x14ac:dyDescent="0.25">
      <c r="C83" s="11"/>
      <c r="D83" s="11"/>
      <c r="E83" s="12"/>
      <c r="F83" s="13" t="str">
        <f>IF($A83="","",((C83*D83)*IF((B83="PLA"),0.025,IF((B83="PETG"),0.028,IF((B83="ABS"),0.026,IF((B83="TPU"),0.045,IF((B83="Nylon CF"),0.09,0.06)))))))</f>
        <v/>
      </c>
      <c r="G83" s="13" t="str">
        <f>IF($A83="","",((C83*E83)*'Quote'!$B$3))</f>
        <v/>
      </c>
    </row>
    <row r="84" spans="1:7" x14ac:dyDescent="0.25">
      <c r="C84" s="11"/>
      <c r="D84" s="11"/>
      <c r="E84" s="12"/>
      <c r="F84" s="13" t="str">
        <f>IF($A84="","",((C84*D84)*IF((B84="PLA"),0.025,IF((B84="PETG"),0.028,IF((B84="ABS"),0.026,IF((B84="TPU"),0.045,IF((B84="Nylon CF"),0.09,0.06)))))))</f>
        <v/>
      </c>
      <c r="G84" s="13" t="str">
        <f>IF($A84="","",((C84*E84)*'Quote'!$B$3))</f>
        <v/>
      </c>
    </row>
    <row r="85" spans="1:7" x14ac:dyDescent="0.25">
      <c r="C85" s="11"/>
      <c r="D85" s="11"/>
      <c r="E85" s="12"/>
      <c r="F85" s="13" t="str">
        <f>IF($A85="","",((C85*D85)*IF((B85="PLA"),0.025,IF((B85="PETG"),0.028,IF((B85="ABS"),0.026,IF((B85="TPU"),0.045,IF((B85="Nylon CF"),0.09,0.06)))))))</f>
        <v/>
      </c>
      <c r="G85" s="13" t="str">
        <f>IF($A85="","",((C85*E85)*'Quote'!$B$3))</f>
        <v/>
      </c>
    </row>
    <row r="86" spans="1:7" x14ac:dyDescent="0.25">
      <c r="C86" s="11"/>
      <c r="D86" s="11"/>
      <c r="E86" s="12"/>
      <c r="F86" s="13" t="str">
        <f>IF($A86="","",((C86*D86)*IF((B86="PLA"),0.025,IF((B86="PETG"),0.028,IF((B86="ABS"),0.026,IF((B86="TPU"),0.045,IF((B86="Nylon CF"),0.09,0.06)))))))</f>
        <v/>
      </c>
      <c r="G86" s="13" t="str">
        <f>IF($A86="","",((C86*E86)*'Quote'!$B$3))</f>
        <v/>
      </c>
    </row>
    <row r="87" spans="1:7" x14ac:dyDescent="0.25">
      <c r="C87" s="11"/>
      <c r="D87" s="11"/>
      <c r="E87" s="12"/>
      <c r="F87" s="13" t="str">
        <f>IF($A87="","",((C87*D87)*IF((B87="PLA"),0.025,IF((B87="PETG"),0.028,IF((B87="ABS"),0.026,IF((B87="TPU"),0.045,IF((B87="Nylon CF"),0.09,0.06)))))))</f>
        <v/>
      </c>
      <c r="G87" s="13" t="str">
        <f>IF($A87="","",((C87*E87)*'Quote'!$B$3))</f>
        <v/>
      </c>
    </row>
    <row r="88" spans="1:7" x14ac:dyDescent="0.25">
      <c r="C88" s="11"/>
      <c r="D88" s="11"/>
      <c r="E88" s="12"/>
      <c r="F88" s="13" t="str">
        <f>IF($A88="","",((C88*D88)*IF((B88="PLA"),0.025,IF((B88="PETG"),0.028,IF((B88="ABS"),0.026,IF((B88="TPU"),0.045,IF((B88="Nylon CF"),0.09,0.06)))))))</f>
        <v/>
      </c>
      <c r="G88" s="13" t="str">
        <f>IF($A88="","",((C88*E88)*'Quote'!$B$3))</f>
        <v/>
      </c>
    </row>
    <row r="89" spans="1:7" x14ac:dyDescent="0.25">
      <c r="C89" s="11"/>
      <c r="D89" s="11"/>
      <c r="E89" s="12"/>
      <c r="F89" s="13" t="str">
        <f>IF($A89="","",((C89*D89)*IF((B89="PLA"),0.025,IF((B89="PETG"),0.028,IF((B89="ABS"),0.026,IF((B89="TPU"),0.045,IF((B89="Nylon CF"),0.09,0.06)))))))</f>
        <v/>
      </c>
      <c r="G89" s="13" t="str">
        <f>IF($A89="","",((C89*E89)*'Quote'!$B$3))</f>
        <v/>
      </c>
    </row>
    <row r="90" spans="1:7" x14ac:dyDescent="0.25">
      <c r="C90" s="11"/>
      <c r="D90" s="11"/>
      <c r="E90" s="12"/>
      <c r="F90" s="13" t="str">
        <f>IF($A90="","",((C90*D90)*IF((B90="PLA"),0.025,IF((B90="PETG"),0.028,IF((B90="ABS"),0.026,IF((B90="TPU"),0.045,IF((B90="Nylon CF"),0.09,0.06)))))))</f>
        <v/>
      </c>
      <c r="G90" s="13" t="str">
        <f>IF($A90="","",((C90*E90)*'Quote'!$B$3))</f>
        <v/>
      </c>
    </row>
    <row r="91" spans="1:7" x14ac:dyDescent="0.25">
      <c r="C91" s="11"/>
      <c r="D91" s="11"/>
      <c r="E91" s="12"/>
      <c r="F91" s="13" t="str">
        <f>IF($A91="","",((C91*D91)*IF((B91="PLA"),0.025,IF((B91="PETG"),0.028,IF((B91="ABS"),0.026,IF((B91="TPU"),0.045,IF((B91="Nylon CF"),0.09,0.06)))))))</f>
        <v/>
      </c>
      <c r="G91" s="13" t="str">
        <f>IF($A91="","",((C91*E91)*'Quote'!$B$3))</f>
        <v/>
      </c>
    </row>
    <row r="92" spans="1:7" x14ac:dyDescent="0.25">
      <c r="C92" s="11"/>
      <c r="D92" s="11"/>
      <c r="E92" s="12"/>
      <c r="F92" s="13" t="str">
        <f>IF($A92="","",((C92*D92)*IF((B92="PLA"),0.025,IF((B92="PETG"),0.028,IF((B92="ABS"),0.026,IF((B92="TPU"),0.045,IF((B92="Nylon CF"),0.09,0.06)))))))</f>
        <v/>
      </c>
      <c r="G92" s="13" t="str">
        <f>IF($A92="","",((C92*E92)*'Quote'!$B$3))</f>
        <v/>
      </c>
    </row>
    <row r="93" spans="1:7" x14ac:dyDescent="0.25">
      <c r="C93" s="11"/>
      <c r="D93" s="11"/>
      <c r="E93" s="12"/>
      <c r="F93" s="13" t="str">
        <f>IF($A93="","",((C93*D93)*IF((B93="PLA"),0.025,IF((B93="PETG"),0.028,IF((B93="ABS"),0.026,IF((B93="TPU"),0.045,IF((B93="Nylon CF"),0.09,0.06)))))))</f>
        <v/>
      </c>
      <c r="G93" s="13" t="str">
        <f>IF($A93="","",((C93*E93)*'Quote'!$B$3))</f>
        <v/>
      </c>
    </row>
    <row r="94" spans="1:7" x14ac:dyDescent="0.25">
      <c r="C94" s="11"/>
      <c r="D94" s="11"/>
      <c r="E94" s="12"/>
      <c r="F94" s="13" t="str">
        <f>IF($A94="","",((C94*D94)*IF((B94="PLA"),0.025,IF((B94="PETG"),0.028,IF((B94="ABS"),0.026,IF((B94="TPU"),0.045,IF((B94="Nylon CF"),0.09,0.06)))))))</f>
        <v/>
      </c>
      <c r="G94" s="13" t="str">
        <f>IF($A94="","",((C94*E94)*'Quote'!$B$3))</f>
        <v/>
      </c>
    </row>
    <row r="95" spans="1:7" x14ac:dyDescent="0.25">
      <c r="C95" s="11"/>
      <c r="D95" s="11"/>
      <c r="E95" s="12"/>
      <c r="F95" s="13" t="str">
        <f>IF($A95="","",((C95*D95)*IF((B95="PLA"),0.025,IF((B95="PETG"),0.028,IF((B95="ABS"),0.026,IF((B95="TPU"),0.045,IF((B95="Nylon CF"),0.09,0.06)))))))</f>
        <v/>
      </c>
      <c r="G95" s="13" t="str">
        <f>IF($A95="","",((C95*E95)*'Quote'!$B$3))</f>
        <v/>
      </c>
    </row>
    <row r="96" spans="1:7" x14ac:dyDescent="0.25">
      <c r="C96" s="11"/>
      <c r="D96" s="11"/>
      <c r="E96" s="12"/>
      <c r="F96" s="13" t="str">
        <f>IF($A96="","",((C96*D96)*IF((B96="PLA"),0.025,IF((B96="PETG"),0.028,IF((B96="ABS"),0.026,IF((B96="TPU"),0.045,IF((B96="Nylon CF"),0.09,0.06)))))))</f>
        <v/>
      </c>
      <c r="G96" s="13" t="str">
        <f>IF($A96="","",((C96*E96)*'Quote'!$B$3))</f>
        <v/>
      </c>
    </row>
    <row r="97" spans="1:7" x14ac:dyDescent="0.25">
      <c r="C97" s="11"/>
      <c r="D97" s="11"/>
      <c r="E97" s="12"/>
      <c r="F97" s="13" t="str">
        <f>IF($A97="","",((C97*D97)*IF((B97="PLA"),0.025,IF((B97="PETG"),0.028,IF((B97="ABS"),0.026,IF((B97="TPU"),0.045,IF((B97="Nylon CF"),0.09,0.06)))))))</f>
        <v/>
      </c>
      <c r="G97" s="13" t="str">
        <f>IF($A97="","",((C97*E97)*'Quote'!$B$3))</f>
        <v/>
      </c>
    </row>
    <row r="98" spans="1:7" x14ac:dyDescent="0.25">
      <c r="C98" s="11"/>
      <c r="D98" s="11"/>
      <c r="E98" s="12"/>
      <c r="F98" s="13" t="str">
        <f>IF($A98="","",((C98*D98)*IF((B98="PLA"),0.025,IF((B98="PETG"),0.028,IF((B98="ABS"),0.026,IF((B98="TPU"),0.045,IF((B98="Nylon CF"),0.09,0.06)))))))</f>
        <v/>
      </c>
      <c r="G98" s="13" t="str">
        <f>IF($A98="","",((C98*E98)*'Quote'!$B$3))</f>
        <v/>
      </c>
    </row>
    <row r="99" spans="1:7" x14ac:dyDescent="0.25">
      <c r="C99" s="11"/>
      <c r="D99" s="11"/>
      <c r="E99" s="12"/>
      <c r="F99" s="13" t="str">
        <f>IF($A99="","",((C99*D99)*IF((B99="PLA"),0.025,IF((B99="PETG"),0.028,IF((B99="ABS"),0.026,IF((B99="TPU"),0.045,IF((B99="Nylon CF"),0.09,0.06)))))))</f>
        <v/>
      </c>
      <c r="G99" s="13" t="str">
        <f>IF($A99="","",((C99*E99)*'Quote'!$B$3))</f>
        <v/>
      </c>
    </row>
    <row r="100" spans="1:7" x14ac:dyDescent="0.25">
      <c r="C100" s="11"/>
      <c r="D100" s="11"/>
      <c r="E100" s="12"/>
      <c r="F100" s="13" t="str">
        <f>IF($A100="","",((C100*D100)*IF((B100="PLA"),0.025,IF((B100="PETG"),0.028,IF((B100="ABS"),0.026,IF((B100="TPU"),0.045,IF((B100="Nylon CF"),0.09,0.06)))))))</f>
        <v/>
      </c>
      <c r="G100" s="13" t="str">
        <f>IF($A100="","",((C100*E100)*'Quote'!$B$3))</f>
        <v/>
      </c>
    </row>
    <row r="101" spans="1:7" x14ac:dyDescent="0.25">
      <c r="C101" s="11"/>
      <c r="D101" s="11"/>
      <c r="E101" s="12"/>
      <c r="F101" s="13" t="str">
        <f>IF($A101="","",((C101*D101)*IF((B101="PLA"),0.025,IF((B101="PETG"),0.028,IF((B101="ABS"),0.026,IF((B101="TPU"),0.045,IF((B101="Nylon CF"),0.09,0.06)))))))</f>
        <v/>
      </c>
      <c r="G101" s="13" t="str">
        <f>IF($A101="","",((C101*E101)*'Quote'!$B$3))</f>
        <v/>
      </c>
    </row>
    <row r="102" spans="1:7" x14ac:dyDescent="0.25">
      <c r="C102" s="11"/>
      <c r="D102" s="11"/>
      <c r="E102" s="12"/>
      <c r="F102" s="13" t="str">
        <f>IF($A102="","",((C102*D102)*IF((B102="PLA"),0.025,IF((B102="PETG"),0.028,IF((B102="ABS"),0.026,IF((B102="TPU"),0.045,IF((B102="Nylon CF"),0.09,0.06)))))))</f>
        <v/>
      </c>
      <c r="G102" s="13" t="str">
        <f>IF($A102="","",((C102*E102)*'Quote'!$B$3))</f>
        <v/>
      </c>
    </row>
    <row r="103" spans="1:7" x14ac:dyDescent="0.25">
      <c r="C103" s="11"/>
      <c r="D103" s="11"/>
      <c r="E103" s="12"/>
      <c r="F103" s="13" t="str">
        <f>IF($A103="","",((C103*D103)*IF((B103="PLA"),0.025,IF((B103="PETG"),0.028,IF((B103="ABS"),0.026,IF((B103="TPU"),0.045,IF((B103="Nylon CF"),0.09,0.06)))))))</f>
        <v/>
      </c>
      <c r="G103" s="13" t="str">
        <f>IF($A103="","",((C103*E103)*'Quote'!$B$3))</f>
        <v/>
      </c>
    </row>
    <row r="104" spans="1:7" x14ac:dyDescent="0.25">
      <c r="C104" s="11"/>
      <c r="D104" s="11"/>
      <c r="E104" s="12"/>
      <c r="F104" s="13" t="str">
        <f>IF($A104="","",((C104*D104)*IF((B104="PLA"),0.025,IF((B104="PETG"),0.028,IF((B104="ABS"),0.026,IF((B104="TPU"),0.045,IF((B104="Nylon CF"),0.09,0.06)))))))</f>
        <v/>
      </c>
      <c r="G104" s="13" t="str">
        <f>IF($A104="","",((C104*E104)*'Quote'!$B$3))</f>
        <v/>
      </c>
    </row>
    <row r="105" spans="1:7" x14ac:dyDescent="0.25">
      <c r="C105" s="11"/>
      <c r="D105" s="11"/>
      <c r="E105" s="12"/>
      <c r="F105" s="13" t="str">
        <f>IF($A105="","",((C105*D105)*IF((B105="PLA"),0.025,IF((B105="PETG"),0.028,IF((B105="ABS"),0.026,IF((B105="TPU"),0.045,IF((B105="Nylon CF"),0.09,0.06)))))))</f>
        <v/>
      </c>
      <c r="G105" s="13" t="str">
        <f>IF($A105="","",((C105*E105)*'Quote'!$B$3))</f>
        <v/>
      </c>
    </row>
    <row r="106" spans="1:7" x14ac:dyDescent="0.25">
      <c r="C106" s="11"/>
      <c r="D106" s="11"/>
      <c r="E106" s="12"/>
      <c r="F106" s="13" t="str">
        <f>IF($A106="","",((C106*D106)*IF((B106="PLA"),0.025,IF((B106="PETG"),0.028,IF((B106="ABS"),0.026,IF((B106="TPU"),0.045,IF((B106="Nylon CF"),0.09,0.06)))))))</f>
        <v/>
      </c>
      <c r="G106" s="13" t="str">
        <f>IF($A106="","",((C106*E106)*'Quote'!$B$3))</f>
        <v/>
      </c>
    </row>
    <row r="107" spans="1:7" x14ac:dyDescent="0.25">
      <c r="C107" s="11"/>
      <c r="D107" s="11"/>
      <c r="E107" s="12"/>
      <c r="F107" s="13" t="str">
        <f>IF($A107="","",((C107*D107)*IF((B107="PLA"),0.025,IF((B107="PETG"),0.028,IF((B107="ABS"),0.026,IF((B107="TPU"),0.045,IF((B107="Nylon CF"),0.09,0.06)))))))</f>
        <v/>
      </c>
      <c r="G107" s="13" t="str">
        <f>IF($A107="","",((C107*E107)*'Quote'!$B$3))</f>
        <v/>
      </c>
    </row>
    <row r="108" spans="1:7" x14ac:dyDescent="0.25">
      <c r="C108" s="11"/>
      <c r="D108" s="11"/>
      <c r="E108" s="12"/>
      <c r="F108" s="13" t="str">
        <f>IF($A108="","",((C108*D108)*IF((B108="PLA"),0.025,IF((B108="PETG"),0.028,IF((B108="ABS"),0.026,IF((B108="TPU"),0.045,IF((B108="Nylon CF"),0.09,0.06)))))))</f>
        <v/>
      </c>
      <c r="G108" s="13" t="str">
        <f>IF($A108="","",((C108*E108)*'Quote'!$B$3))</f>
        <v/>
      </c>
    </row>
    <row r="109" spans="1:7" x14ac:dyDescent="0.25">
      <c r="C109" s="11"/>
      <c r="D109" s="11"/>
      <c r="E109" s="12"/>
      <c r="F109" s="13" t="str">
        <f>IF($A109="","",((C109*D109)*IF((B109="PLA"),0.025,IF((B109="PETG"),0.028,IF((B109="ABS"),0.026,IF((B109="TPU"),0.045,IF((B109="Nylon CF"),0.09,0.06)))))))</f>
        <v/>
      </c>
      <c r="G109" s="13" t="str">
        <f>IF($A109="","",((C109*E109)*'Quote'!$B$3))</f>
        <v/>
      </c>
    </row>
    <row r="110" spans="1:7" x14ac:dyDescent="0.25">
      <c r="C110" s="11"/>
      <c r="D110" s="11"/>
      <c r="E110" s="12"/>
      <c r="F110" s="13" t="str">
        <f>IF($A110="","",((C110*D110)*IF((B110="PLA"),0.025,IF((B110="PETG"),0.028,IF((B110="ABS"),0.026,IF((B110="TPU"),0.045,IF((B110="Nylon CF"),0.09,0.06)))))))</f>
        <v/>
      </c>
      <c r="G110" s="13" t="str">
        <f>IF($A110="","",((C110*E110)*'Quote'!$B$3))</f>
        <v/>
      </c>
    </row>
    <row r="111" spans="1:7" x14ac:dyDescent="0.25">
      <c r="C111" s="11"/>
      <c r="D111" s="11"/>
      <c r="E111" s="12"/>
      <c r="F111" s="13" t="str">
        <f>IF($A111="","",((C111*D111)*IF((B111="PLA"),0.025,IF((B111="PETG"),0.028,IF((B111="ABS"),0.026,IF((B111="TPU"),0.045,IF((B111="Nylon CF"),0.09,0.06)))))))</f>
        <v/>
      </c>
      <c r="G111" s="13" t="str">
        <f>IF($A111="","",((C111*E111)*'Quote'!$B$3))</f>
        <v/>
      </c>
    </row>
    <row r="112" spans="1:7" x14ac:dyDescent="0.25">
      <c r="C112" s="11"/>
      <c r="D112" s="11"/>
      <c r="E112" s="12"/>
      <c r="F112" s="13" t="str">
        <f>IF($A112="","",((C112*D112)*IF((B112="PLA"),0.025,IF((B112="PETG"),0.028,IF((B112="ABS"),0.026,IF((B112="TPU"),0.045,IF((B112="Nylon CF"),0.09,0.06)))))))</f>
        <v/>
      </c>
      <c r="G112" s="13" t="str">
        <f>IF($A112="","",((C112*E112)*'Quote'!$B$3))</f>
        <v/>
      </c>
    </row>
    <row r="113" spans="1:7" x14ac:dyDescent="0.25">
      <c r="C113" s="11"/>
      <c r="D113" s="11"/>
      <c r="E113" s="12"/>
      <c r="F113" s="13" t="str">
        <f>IF($A113="","",((C113*D113)*IF((B113="PLA"),0.025,IF((B113="PETG"),0.028,IF((B113="ABS"),0.026,IF((B113="TPU"),0.045,IF((B113="Nylon CF"),0.09,0.06)))))))</f>
        <v/>
      </c>
      <c r="G113" s="13" t="str">
        <f>IF($A113="","",((C113*E113)*'Quote'!$B$3))</f>
        <v/>
      </c>
    </row>
    <row r="114" spans="1:7" x14ac:dyDescent="0.25">
      <c r="C114" s="11"/>
      <c r="D114" s="11"/>
      <c r="E114" s="12"/>
      <c r="F114" s="13" t="str">
        <f>IF($A114="","",((C114*D114)*IF((B114="PLA"),0.025,IF((B114="PETG"),0.028,IF((B114="ABS"),0.026,IF((B114="TPU"),0.045,IF((B114="Nylon CF"),0.09,0.06)))))))</f>
        <v/>
      </c>
      <c r="G114" s="13" t="str">
        <f>IF($A114="","",((C114*E114)*'Quote'!$B$3))</f>
        <v/>
      </c>
    </row>
    <row r="115" spans="1:7" x14ac:dyDescent="0.25">
      <c r="C115" s="11"/>
      <c r="D115" s="11"/>
      <c r="E115" s="12"/>
      <c r="F115" s="13" t="str">
        <f>IF($A115="","",((C115*D115)*IF((B115="PLA"),0.025,IF((B115="PETG"),0.028,IF((B115="ABS"),0.026,IF((B115="TPU"),0.045,IF((B115="Nylon CF"),0.09,0.06)))))))</f>
        <v/>
      </c>
      <c r="G115" s="13" t="str">
        <f>IF($A115="","",((C115*E115)*'Quote'!$B$3))</f>
        <v/>
      </c>
    </row>
    <row r="116" spans="1:7" x14ac:dyDescent="0.25">
      <c r="C116" s="11"/>
      <c r="D116" s="11"/>
      <c r="E116" s="12"/>
      <c r="F116" s="13" t="str">
        <f>IF($A116="","",((C116*D116)*IF((B116="PLA"),0.025,IF((B116="PETG"),0.028,IF((B116="ABS"),0.026,IF((B116="TPU"),0.045,IF((B116="Nylon CF"),0.09,0.06)))))))</f>
        <v/>
      </c>
      <c r="G116" s="13" t="str">
        <f>IF($A116="","",((C116*E116)*'Quote'!$B$3))</f>
        <v/>
      </c>
    </row>
    <row r="117" spans="1:7" x14ac:dyDescent="0.25">
      <c r="C117" s="11"/>
      <c r="D117" s="11"/>
      <c r="E117" s="12"/>
      <c r="F117" s="13" t="str">
        <f>IF($A117="","",((C117*D117)*IF((B117="PLA"),0.025,IF((B117="PETG"),0.028,IF((B117="ABS"),0.026,IF((B117="TPU"),0.045,IF((B117="Nylon CF"),0.09,0.06)))))))</f>
        <v/>
      </c>
      <c r="G117" s="13" t="str">
        <f>IF($A117="","",((C117*E117)*'Quote'!$B$3))</f>
        <v/>
      </c>
    </row>
    <row r="118" spans="1:7" x14ac:dyDescent="0.25">
      <c r="C118" s="11"/>
      <c r="D118" s="11"/>
      <c r="E118" s="12"/>
      <c r="F118" s="13" t="str">
        <f>IF($A118="","",((C118*D118)*IF((B118="PLA"),0.025,IF((B118="PETG"),0.028,IF((B118="ABS"),0.026,IF((B118="TPU"),0.045,IF((B118="Nylon CF"),0.09,0.06)))))))</f>
        <v/>
      </c>
      <c r="G118" s="13" t="str">
        <f>IF($A118="","",((C118*E118)*'Quote'!$B$3))</f>
        <v/>
      </c>
    </row>
    <row r="119" spans="1:7" x14ac:dyDescent="0.25">
      <c r="C119" s="11"/>
      <c r="D119" s="11"/>
      <c r="E119" s="12"/>
      <c r="F119" s="13" t="str">
        <f>IF($A119="","",((C119*D119)*IF((B119="PLA"),0.025,IF((B119="PETG"),0.028,IF((B119="ABS"),0.026,IF((B119="TPU"),0.045,IF((B119="Nylon CF"),0.09,0.06)))))))</f>
        <v/>
      </c>
      <c r="G119" s="13" t="str">
        <f>IF($A119="","",((C119*E119)*'Quote'!$B$3))</f>
        <v/>
      </c>
    </row>
    <row r="120" spans="1:7" x14ac:dyDescent="0.25">
      <c r="C120" s="11"/>
      <c r="D120" s="11"/>
      <c r="E120" s="12"/>
      <c r="F120" s="13" t="str">
        <f>IF($A120="","",((C120*D120)*IF((B120="PLA"),0.025,IF((B120="PETG"),0.028,IF((B120="ABS"),0.026,IF((B120="TPU"),0.045,IF((B120="Nylon CF"),0.09,0.06)))))))</f>
        <v/>
      </c>
      <c r="G120" s="13" t="str">
        <f>IF($A120="","",((C120*E120)*'Quote'!$B$3))</f>
        <v/>
      </c>
    </row>
    <row r="121" spans="1:7" x14ac:dyDescent="0.25">
      <c r="C121" s="11"/>
      <c r="D121" s="11"/>
      <c r="E121" s="12"/>
      <c r="F121" s="13" t="str">
        <f>IF($A121="","",((C121*D121)*IF((B121="PLA"),0.025,IF((B121="PETG"),0.028,IF((B121="ABS"),0.026,IF((B121="TPU"),0.045,IF((B121="Nylon CF"),0.09,0.06)))))))</f>
        <v/>
      </c>
      <c r="G121" s="13" t="str">
        <f>IF($A121="","",((C121*E121)*'Quote'!$B$3))</f>
        <v/>
      </c>
    </row>
    <row r="122" spans="1:7" x14ac:dyDescent="0.25">
      <c r="C122" s="11"/>
      <c r="D122" s="11"/>
      <c r="E122" s="12"/>
      <c r="F122" s="13" t="str">
        <f>IF($A122="","",((C122*D122)*IF((B122="PLA"),0.025,IF((B122="PETG"),0.028,IF((B122="ABS"),0.026,IF((B122="TPU"),0.045,IF((B122="Nylon CF"),0.09,0.06)))))))</f>
        <v/>
      </c>
      <c r="G122" s="13" t="str">
        <f>IF($A122="","",((C122*E122)*'Quote'!$B$3))</f>
        <v/>
      </c>
    </row>
    <row r="123" spans="1:7" x14ac:dyDescent="0.25">
      <c r="C123" s="11"/>
      <c r="D123" s="11"/>
      <c r="E123" s="12"/>
      <c r="F123" s="13" t="str">
        <f>IF($A123="","",((C123*D123)*IF((B123="PLA"),0.025,IF((B123="PETG"),0.028,IF((B123="ABS"),0.026,IF((B123="TPU"),0.045,IF((B123="Nylon CF"),0.09,0.06)))))))</f>
        <v/>
      </c>
      <c r="G123" s="13" t="str">
        <f>IF($A123="","",((C123*E123)*'Quote'!$B$3))</f>
        <v/>
      </c>
    </row>
    <row r="124" spans="1:7" x14ac:dyDescent="0.25">
      <c r="C124" s="11"/>
      <c r="D124" s="11"/>
      <c r="E124" s="12"/>
      <c r="F124" s="13" t="str">
        <f>IF($A124="","",((C124*D124)*IF((B124="PLA"),0.025,IF((B124="PETG"),0.028,IF((B124="ABS"),0.026,IF((B124="TPU"),0.045,IF((B124="Nylon CF"),0.09,0.06)))))))</f>
        <v/>
      </c>
      <c r="G124" s="13" t="str">
        <f>IF($A124="","",((C124*E124)*'Quote'!$B$3))</f>
        <v/>
      </c>
    </row>
    <row r="125" spans="1:7" x14ac:dyDescent="0.25">
      <c r="C125" s="11"/>
      <c r="D125" s="11"/>
      <c r="E125" s="12"/>
      <c r="F125" s="13" t="str">
        <f>IF($A125="","",((C125*D125)*IF((B125="PLA"),0.025,IF((B125="PETG"),0.028,IF((B125="ABS"),0.026,IF((B125="TPU"),0.045,IF((B125="Nylon CF"),0.09,0.06)))))))</f>
        <v/>
      </c>
      <c r="G125" s="13" t="str">
        <f>IF($A125="","",((C125*E125)*'Quote'!$B$3))</f>
        <v/>
      </c>
    </row>
    <row r="126" spans="1:7" x14ac:dyDescent="0.25">
      <c r="C126" s="11"/>
      <c r="D126" s="11"/>
      <c r="E126" s="12"/>
      <c r="F126" s="13" t="str">
        <f>IF($A126="","",((C126*D126)*IF((B126="PLA"),0.025,IF((B126="PETG"),0.028,IF((B126="ABS"),0.026,IF((B126="TPU"),0.045,IF((B126="Nylon CF"),0.09,0.06)))))))</f>
        <v/>
      </c>
      <c r="G126" s="13" t="str">
        <f>IF($A126="","",((C126*E126)*'Quote'!$B$3))</f>
        <v/>
      </c>
    </row>
    <row r="127" spans="1:7" x14ac:dyDescent="0.25">
      <c r="C127" s="11"/>
      <c r="D127" s="11"/>
      <c r="E127" s="12"/>
      <c r="F127" s="13" t="str">
        <f>IF($A127="","",((C127*D127)*IF((B127="PLA"),0.025,IF((B127="PETG"),0.028,IF((B127="ABS"),0.026,IF((B127="TPU"),0.045,IF((B127="Nylon CF"),0.09,0.06)))))))</f>
        <v/>
      </c>
      <c r="G127" s="13" t="str">
        <f>IF($A127="","",((C127*E127)*'Quote'!$B$3))</f>
        <v/>
      </c>
    </row>
    <row r="128" spans="1:7" x14ac:dyDescent="0.25">
      <c r="C128" s="11"/>
      <c r="D128" s="11"/>
      <c r="E128" s="12"/>
      <c r="F128" s="13" t="str">
        <f>IF($A128="","",((C128*D128)*IF((B128="PLA"),0.025,IF((B128="PETG"),0.028,IF((B128="ABS"),0.026,IF((B128="TPU"),0.045,IF((B128="Nylon CF"),0.09,0.06)))))))</f>
        <v/>
      </c>
      <c r="G128" s="13" t="str">
        <f>IF($A128="","",((C128*E128)*'Quote'!$B$3))</f>
        <v/>
      </c>
    </row>
    <row r="129" spans="1:7" x14ac:dyDescent="0.25">
      <c r="C129" s="11"/>
      <c r="D129" s="11"/>
      <c r="E129" s="12"/>
      <c r="F129" s="13" t="str">
        <f>IF($A129="","",((C129*D129)*IF((B129="PLA"),0.025,IF((B129="PETG"),0.028,IF((B129="ABS"),0.026,IF((B129="TPU"),0.045,IF((B129="Nylon CF"),0.09,0.06)))))))</f>
        <v/>
      </c>
      <c r="G129" s="13" t="str">
        <f>IF($A129="","",((C129*E129)*'Quote'!$B$3))</f>
        <v/>
      </c>
    </row>
    <row r="130" spans="1:7" x14ac:dyDescent="0.25">
      <c r="C130" s="11"/>
      <c r="D130" s="11"/>
      <c r="E130" s="12"/>
      <c r="F130" s="13" t="str">
        <f>IF($A130="","",((C130*D130)*IF((B130="PLA"),0.025,IF((B130="PETG"),0.028,IF((B130="ABS"),0.026,IF((B130="TPU"),0.045,IF((B130="Nylon CF"),0.09,0.06)))))))</f>
        <v/>
      </c>
      <c r="G130" s="13" t="str">
        <f>IF($A130="","",((C130*E130)*'Quote'!$B$3))</f>
        <v/>
      </c>
    </row>
    <row r="131" spans="1:7" x14ac:dyDescent="0.25">
      <c r="C131" s="11"/>
      <c r="D131" s="11"/>
      <c r="E131" s="12"/>
      <c r="F131" s="13" t="str">
        <f>IF($A131="","",((C131*D131)*IF((B131="PLA"),0.025,IF((B131="PETG"),0.028,IF((B131="ABS"),0.026,IF((B131="TPU"),0.045,IF((B131="Nylon CF"),0.09,0.06)))))))</f>
        <v/>
      </c>
      <c r="G131" s="13" t="str">
        <f>IF($A131="","",((C131*E131)*'Quote'!$B$3))</f>
        <v/>
      </c>
    </row>
    <row r="132" spans="1:7" x14ac:dyDescent="0.25">
      <c r="C132" s="11"/>
      <c r="D132" s="11"/>
      <c r="E132" s="12"/>
      <c r="F132" s="13" t="str">
        <f>IF($A132="","",((C132*D132)*IF((B132="PLA"),0.025,IF((B132="PETG"),0.028,IF((B132="ABS"),0.026,IF((B132="TPU"),0.045,IF((B132="Nylon CF"),0.09,0.06)))))))</f>
        <v/>
      </c>
      <c r="G132" s="13" t="str">
        <f>IF($A132="","",((C132*E132)*'Quote'!$B$3))</f>
        <v/>
      </c>
    </row>
    <row r="133" spans="1:7" x14ac:dyDescent="0.25">
      <c r="C133" s="11"/>
      <c r="D133" s="11"/>
      <c r="E133" s="12"/>
      <c r="F133" s="13" t="str">
        <f>IF($A133="","",((C133*D133)*IF((B133="PLA"),0.025,IF((B133="PETG"),0.028,IF((B133="ABS"),0.026,IF((B133="TPU"),0.045,IF((B133="Nylon CF"),0.09,0.06)))))))</f>
        <v/>
      </c>
      <c r="G133" s="13" t="str">
        <f>IF($A133="","",((C133*E133)*'Quote'!$B$3))</f>
        <v/>
      </c>
    </row>
    <row r="134" spans="1:7" x14ac:dyDescent="0.25">
      <c r="C134" s="11"/>
      <c r="D134" s="11"/>
      <c r="E134" s="12"/>
      <c r="F134" s="13" t="str">
        <f>IF($A134="","",((C134*D134)*IF((B134="PLA"),0.025,IF((B134="PETG"),0.028,IF((B134="ABS"),0.026,IF((B134="TPU"),0.045,IF((B134="Nylon CF"),0.09,0.06)))))))</f>
        <v/>
      </c>
      <c r="G134" s="13" t="str">
        <f>IF($A134="","",((C134*E134)*'Quote'!$B$3))</f>
        <v/>
      </c>
    </row>
    <row r="135" spans="1:7" x14ac:dyDescent="0.25">
      <c r="C135" s="11"/>
      <c r="D135" s="11"/>
      <c r="E135" s="12"/>
      <c r="F135" s="13" t="str">
        <f>IF($A135="","",((C135*D135)*IF((B135="PLA"),0.025,IF((B135="PETG"),0.028,IF((B135="ABS"),0.026,IF((B135="TPU"),0.045,IF((B135="Nylon CF"),0.09,0.06)))))))</f>
        <v/>
      </c>
      <c r="G135" s="13" t="str">
        <f>IF($A135="","",((C135*E135)*'Quote'!$B$3))</f>
        <v/>
      </c>
    </row>
    <row r="136" spans="1:7" x14ac:dyDescent="0.25">
      <c r="C136" s="11"/>
      <c r="D136" s="11"/>
      <c r="E136" s="12"/>
      <c r="F136" s="13" t="str">
        <f>IF($A136="","",((C136*D136)*IF((B136="PLA"),0.025,IF((B136="PETG"),0.028,IF((B136="ABS"),0.026,IF((B136="TPU"),0.045,IF((B136="Nylon CF"),0.09,0.06)))))))</f>
        <v/>
      </c>
      <c r="G136" s="13" t="str">
        <f>IF($A136="","",((C136*E136)*'Quote'!$B$3))</f>
        <v/>
      </c>
    </row>
    <row r="137" spans="1:7" x14ac:dyDescent="0.25">
      <c r="C137" s="11"/>
      <c r="D137" s="11"/>
      <c r="E137" s="12"/>
      <c r="F137" s="13" t="str">
        <f>IF($A137="","",((C137*D137)*IF((B137="PLA"),0.025,IF((B137="PETG"),0.028,IF((B137="ABS"),0.026,IF((B137="TPU"),0.045,IF((B137="Nylon CF"),0.09,0.06)))))))</f>
        <v/>
      </c>
      <c r="G137" s="13" t="str">
        <f>IF($A137="","",((C137*E137)*'Quote'!$B$3))</f>
        <v/>
      </c>
    </row>
    <row r="138" spans="1:7" x14ac:dyDescent="0.25">
      <c r="C138" s="11"/>
      <c r="D138" s="11"/>
      <c r="E138" s="12"/>
      <c r="F138" s="13" t="str">
        <f>IF($A138="","",((C138*D138)*IF((B138="PLA"),0.025,IF((B138="PETG"),0.028,IF((B138="ABS"),0.026,IF((B138="TPU"),0.045,IF((B138="Nylon CF"),0.09,0.06)))))))</f>
        <v/>
      </c>
      <c r="G138" s="13" t="str">
        <f>IF($A138="","",((C138*E138)*'Quote'!$B$3))</f>
        <v/>
      </c>
    </row>
    <row r="139" spans="1:7" x14ac:dyDescent="0.25">
      <c r="C139" s="11"/>
      <c r="D139" s="11"/>
      <c r="E139" s="12"/>
      <c r="F139" s="13" t="str">
        <f>IF($A139="","",((C139*D139)*IF((B139="PLA"),0.025,IF((B139="PETG"),0.028,IF((B139="ABS"),0.026,IF((B139="TPU"),0.045,IF((B139="Nylon CF"),0.09,0.06)))))))</f>
        <v/>
      </c>
      <c r="G139" s="13" t="str">
        <f>IF($A139="","",((C139*E139)*'Quote'!$B$3))</f>
        <v/>
      </c>
    </row>
    <row r="140" spans="1:7" x14ac:dyDescent="0.25">
      <c r="C140" s="11"/>
      <c r="D140" s="11"/>
      <c r="E140" s="12"/>
      <c r="F140" s="13" t="str">
        <f>IF($A140="","",((C140*D140)*IF((B140="PLA"),0.025,IF((B140="PETG"),0.028,IF((B140="ABS"),0.026,IF((B140="TPU"),0.045,IF((B140="Nylon CF"),0.09,0.06)))))))</f>
        <v/>
      </c>
      <c r="G140" s="13" t="str">
        <f>IF($A140="","",((C140*E140)*'Quote'!$B$3))</f>
        <v/>
      </c>
    </row>
    <row r="141" spans="1:7" x14ac:dyDescent="0.25">
      <c r="C141" s="11"/>
      <c r="D141" s="11"/>
      <c r="E141" s="12"/>
      <c r="F141" s="13" t="str">
        <f>IF($A141="","",((C141*D141)*IF((B141="PLA"),0.025,IF((B141="PETG"),0.028,IF((B141="ABS"),0.026,IF((B141="TPU"),0.045,IF((B141="Nylon CF"),0.09,0.06)))))))</f>
        <v/>
      </c>
      <c r="G141" s="13" t="str">
        <f>IF($A141="","",((C141*E141)*'Quote'!$B$3))</f>
        <v/>
      </c>
    </row>
    <row r="142" spans="1:7" x14ac:dyDescent="0.25">
      <c r="C142" s="11"/>
      <c r="D142" s="11"/>
      <c r="E142" s="12"/>
      <c r="F142" s="13" t="str">
        <f>IF($A142="","",((C142*D142)*IF((B142="PLA"),0.025,IF((B142="PETG"),0.028,IF((B142="ABS"),0.026,IF((B142="TPU"),0.045,IF((B142="Nylon CF"),0.09,0.06)))))))</f>
        <v/>
      </c>
      <c r="G142" s="13" t="str">
        <f>IF($A142="","",((C142*E142)*'Quote'!$B$3))</f>
        <v/>
      </c>
    </row>
    <row r="143" spans="1:7" x14ac:dyDescent="0.25">
      <c r="C143" s="11"/>
      <c r="D143" s="11"/>
      <c r="E143" s="12"/>
      <c r="F143" s="13" t="str">
        <f>IF($A143="","",((C143*D143)*IF((B143="PLA"),0.025,IF((B143="PETG"),0.028,IF((B143="ABS"),0.026,IF((B143="TPU"),0.045,IF((B143="Nylon CF"),0.09,0.06)))))))</f>
        <v/>
      </c>
      <c r="G143" s="13" t="str">
        <f>IF($A143="","",((C143*E143)*'Quote'!$B$3))</f>
        <v/>
      </c>
    </row>
    <row r="144" spans="1:7" x14ac:dyDescent="0.25">
      <c r="C144" s="11"/>
      <c r="D144" s="11"/>
      <c r="E144" s="12"/>
      <c r="F144" s="13" t="str">
        <f>IF($A144="","",((C144*D144)*IF((B144="PLA"),0.025,IF((B144="PETG"),0.028,IF((B144="ABS"),0.026,IF((B144="TPU"),0.045,IF((B144="Nylon CF"),0.09,0.06)))))))</f>
        <v/>
      </c>
      <c r="G144" s="13" t="str">
        <f>IF($A144="","",((C144*E144)*'Quote'!$B$3))</f>
        <v/>
      </c>
    </row>
    <row r="145" spans="1:7" x14ac:dyDescent="0.25">
      <c r="C145" s="11"/>
      <c r="D145" s="11"/>
      <c r="E145" s="12"/>
      <c r="F145" s="13" t="str">
        <f>IF($A145="","",((C145*D145)*IF((B145="PLA"),0.025,IF((B145="PETG"),0.028,IF((B145="ABS"),0.026,IF((B145="TPU"),0.045,IF((B145="Nylon CF"),0.09,0.06)))))))</f>
        <v/>
      </c>
      <c r="G145" s="13" t="str">
        <f>IF($A145="","",((C145*E145)*'Quote'!$B$3))</f>
        <v/>
      </c>
    </row>
    <row r="146" spans="1:7" x14ac:dyDescent="0.25">
      <c r="C146" s="11"/>
      <c r="D146" s="11"/>
      <c r="E146" s="12"/>
      <c r="F146" s="13" t="str">
        <f>IF($A146="","",((C146*D146)*IF((B146="PLA"),0.025,IF((B146="PETG"),0.028,IF((B146="ABS"),0.026,IF((B146="TPU"),0.045,IF((B146="Nylon CF"),0.09,0.06)))))))</f>
        <v/>
      </c>
      <c r="G146" s="13" t="str">
        <f>IF($A146="","",((C146*E146)*'Quote'!$B$3))</f>
        <v/>
      </c>
    </row>
    <row r="147" spans="1:7" x14ac:dyDescent="0.25">
      <c r="C147" s="11"/>
      <c r="D147" s="11"/>
      <c r="E147" s="12"/>
      <c r="F147" s="13" t="str">
        <f>IF($A147="","",((C147*D147)*IF((B147="PLA"),0.025,IF((B147="PETG"),0.028,IF((B147="ABS"),0.026,IF((B147="TPU"),0.045,IF((B147="Nylon CF"),0.09,0.06)))))))</f>
        <v/>
      </c>
      <c r="G147" s="13" t="str">
        <f>IF($A147="","",((C147*E147)*'Quote'!$B$3))</f>
        <v/>
      </c>
    </row>
    <row r="148" spans="1:7" x14ac:dyDescent="0.25">
      <c r="C148" s="11"/>
      <c r="D148" s="11"/>
      <c r="E148" s="12"/>
      <c r="F148" s="13" t="str">
        <f>IF($A148="","",((C148*D148)*IF((B148="PLA"),0.025,IF((B148="PETG"),0.028,IF((B148="ABS"),0.026,IF((B148="TPU"),0.045,IF((B148="Nylon CF"),0.09,0.06)))))))</f>
        <v/>
      </c>
      <c r="G148" s="13" t="str">
        <f>IF($A148="","",((C148*E148)*'Quote'!$B$3))</f>
        <v/>
      </c>
    </row>
    <row r="149" spans="1:7" x14ac:dyDescent="0.25">
      <c r="C149" s="11"/>
      <c r="D149" s="11"/>
      <c r="E149" s="12"/>
      <c r="F149" s="13" t="str">
        <f>IF($A149="","",((C149*D149)*IF((B149="PLA"),0.025,IF((B149="PETG"),0.028,IF((B149="ABS"),0.026,IF((B149="TPU"),0.045,IF((B149="Nylon CF"),0.09,0.06)))))))</f>
        <v/>
      </c>
      <c r="G149" s="13" t="str">
        <f>IF($A149="","",((C149*E149)*'Quote'!$B$3))</f>
        <v/>
      </c>
    </row>
    <row r="150" spans="1:7" x14ac:dyDescent="0.25">
      <c r="C150" s="11"/>
      <c r="D150" s="11"/>
      <c r="E150" s="12"/>
      <c r="F150" s="13" t="str">
        <f>IF($A150="","",((C150*D150)*IF((B150="PLA"),0.025,IF((B150="PETG"),0.028,IF((B150="ABS"),0.026,IF((B150="TPU"),0.045,IF((B150="Nylon CF"),0.09,0.06)))))))</f>
        <v/>
      </c>
      <c r="G150" s="13" t="str">
        <f>IF($A150="","",((C150*E150)*'Quote'!$B$3))</f>
        <v/>
      </c>
    </row>
    <row r="151" spans="1:7" x14ac:dyDescent="0.25">
      <c r="C151" s="11"/>
      <c r="D151" s="11"/>
      <c r="E151" s="12"/>
      <c r="F151" s="13" t="str">
        <f>IF($A151="","",((C151*D151)*IF((B151="PLA"),0.025,IF((B151="PETG"),0.028,IF((B151="ABS"),0.026,IF((B151="TPU"),0.045,IF((B151="Nylon CF"),0.09,0.06)))))))</f>
        <v/>
      </c>
      <c r="G151" s="13" t="str">
        <f>IF($A151="","",((C151*E151)*'Quote'!$B$3))</f>
        <v/>
      </c>
    </row>
    <row r="152" spans="1:7" x14ac:dyDescent="0.25">
      <c r="C152" s="11"/>
      <c r="D152" s="11"/>
      <c r="E152" s="12"/>
      <c r="F152" s="13" t="str">
        <f>IF($A152="","",((C152*D152)*IF((B152="PLA"),0.025,IF((B152="PETG"),0.028,IF((B152="ABS"),0.026,IF((B152="TPU"),0.045,IF((B152="Nylon CF"),0.09,0.06)))))))</f>
        <v/>
      </c>
      <c r="G152" s="13" t="str">
        <f>IF($A152="","",((C152*E152)*'Quote'!$B$3))</f>
        <v/>
      </c>
    </row>
    <row r="153" spans="1:7" x14ac:dyDescent="0.25">
      <c r="C153" s="11"/>
      <c r="D153" s="11"/>
      <c r="E153" s="12"/>
      <c r="F153" s="13" t="str">
        <f>IF($A153="","",((C153*D153)*IF((B153="PLA"),0.025,IF((B153="PETG"),0.028,IF((B153="ABS"),0.026,IF((B153="TPU"),0.045,IF((B153="Nylon CF"),0.09,0.06)))))))</f>
        <v/>
      </c>
      <c r="G153" s="13" t="str">
        <f>IF($A153="","",((C153*E153)*'Quote'!$B$3))</f>
        <v/>
      </c>
    </row>
    <row r="154" spans="1:7" x14ac:dyDescent="0.25">
      <c r="C154" s="11"/>
      <c r="D154" s="11"/>
      <c r="E154" s="12"/>
      <c r="F154" s="13" t="str">
        <f>IF($A154="","",((C154*D154)*IF((B154="PLA"),0.025,IF((B154="PETG"),0.028,IF((B154="ABS"),0.026,IF((B154="TPU"),0.045,IF((B154="Nylon CF"),0.09,0.06)))))))</f>
        <v/>
      </c>
      <c r="G154" s="13" t="str">
        <f>IF($A154="","",((C154*E154)*'Quote'!$B$3))</f>
        <v/>
      </c>
    </row>
    <row r="155" spans="1:7" x14ac:dyDescent="0.25">
      <c r="C155" s="11"/>
      <c r="D155" s="11"/>
      <c r="E155" s="12"/>
      <c r="F155" s="13" t="str">
        <f>IF($A155="","",((C155*D155)*IF((B155="PLA"),0.025,IF((B155="PETG"),0.028,IF((B155="ABS"),0.026,IF((B155="TPU"),0.045,IF((B155="Nylon CF"),0.09,0.06)))))))</f>
        <v/>
      </c>
      <c r="G155" s="13" t="str">
        <f>IF($A155="","",((C155*E155)*'Quote'!$B$3))</f>
        <v/>
      </c>
    </row>
    <row r="156" spans="1:7" x14ac:dyDescent="0.25">
      <c r="C156" s="11"/>
      <c r="D156" s="11"/>
      <c r="E156" s="12"/>
      <c r="F156" s="13" t="str">
        <f>IF($A156="","",((C156*D156)*IF((B156="PLA"),0.025,IF((B156="PETG"),0.028,IF((B156="ABS"),0.026,IF((B156="TPU"),0.045,IF((B156="Nylon CF"),0.09,0.06)))))))</f>
        <v/>
      </c>
      <c r="G156" s="13" t="str">
        <f>IF($A156="","",((C156*E156)*'Quote'!$B$3))</f>
        <v/>
      </c>
    </row>
    <row r="157" spans="1:7" x14ac:dyDescent="0.25">
      <c r="C157" s="11"/>
      <c r="D157" s="11"/>
      <c r="E157" s="12"/>
      <c r="F157" s="13" t="str">
        <f>IF($A157="","",((C157*D157)*IF((B157="PLA"),0.025,IF((B157="PETG"),0.028,IF((B157="ABS"),0.026,IF((B157="TPU"),0.045,IF((B157="Nylon CF"),0.09,0.06)))))))</f>
        <v/>
      </c>
      <c r="G157" s="13" t="str">
        <f>IF($A157="","",((C157*E157)*'Quote'!$B$3))</f>
        <v/>
      </c>
    </row>
    <row r="158" spans="1:7" x14ac:dyDescent="0.25">
      <c r="C158" s="11"/>
      <c r="D158" s="11"/>
      <c r="E158" s="12"/>
      <c r="F158" s="13" t="str">
        <f>IF($A158="","",((C158*D158)*IF((B158="PLA"),0.025,IF((B158="PETG"),0.028,IF((B158="ABS"),0.026,IF((B158="TPU"),0.045,IF((B158="Nylon CF"),0.09,0.06)))))))</f>
        <v/>
      </c>
      <c r="G158" s="13" t="str">
        <f>IF($A158="","",((C158*E158)*'Quote'!$B$3))</f>
        <v/>
      </c>
    </row>
    <row r="159" spans="1:7" x14ac:dyDescent="0.25">
      <c r="C159" s="11"/>
      <c r="D159" s="11"/>
      <c r="E159" s="12"/>
      <c r="F159" s="13" t="str">
        <f>IF($A159="","",((C159*D159)*IF((B159="PLA"),0.025,IF((B159="PETG"),0.028,IF((B159="ABS"),0.026,IF((B159="TPU"),0.045,IF((B159="Nylon CF"),0.09,0.06)))))))</f>
        <v/>
      </c>
      <c r="G159" s="13" t="str">
        <f>IF($A159="","",((C159*E159)*'Quote'!$B$3))</f>
        <v/>
      </c>
    </row>
    <row r="160" spans="1:7" x14ac:dyDescent="0.25">
      <c r="C160" s="11"/>
      <c r="D160" s="11"/>
      <c r="E160" s="12"/>
      <c r="F160" s="13" t="str">
        <f>IF($A160="","",((C160*D160)*IF((B160="PLA"),0.025,IF((B160="PETG"),0.028,IF((B160="ABS"),0.026,IF((B160="TPU"),0.045,IF((B160="Nylon CF"),0.09,0.06)))))))</f>
        <v/>
      </c>
      <c r="G160" s="13" t="str">
        <f>IF($A160="","",((C160*E160)*'Quote'!$B$3))</f>
        <v/>
      </c>
    </row>
    <row r="161" spans="1:7" x14ac:dyDescent="0.25">
      <c r="C161" s="11"/>
      <c r="D161" s="11"/>
      <c r="E161" s="12"/>
      <c r="F161" s="13" t="str">
        <f>IF($A161="","",((C161*D161)*IF((B161="PLA"),0.025,IF((B161="PETG"),0.028,IF((B161="ABS"),0.026,IF((B161="TPU"),0.045,IF((B161="Nylon CF"),0.09,0.06)))))))</f>
        <v/>
      </c>
      <c r="G161" s="13" t="str">
        <f>IF($A161="","",((C161*E161)*'Quote'!$B$3))</f>
        <v/>
      </c>
    </row>
    <row r="162" spans="1:7" x14ac:dyDescent="0.25">
      <c r="C162" s="11"/>
      <c r="D162" s="11"/>
      <c r="E162" s="12"/>
      <c r="F162" s="13" t="str">
        <f>IF($A162="","",((C162*D162)*IF((B162="PLA"),0.025,IF((B162="PETG"),0.028,IF((B162="ABS"),0.026,IF((B162="TPU"),0.045,IF((B162="Nylon CF"),0.09,0.06)))))))</f>
        <v/>
      </c>
      <c r="G162" s="13" t="str">
        <f>IF($A162="","",((C162*E162)*'Quote'!$B$3))</f>
        <v/>
      </c>
    </row>
    <row r="163" spans="1:7" x14ac:dyDescent="0.25">
      <c r="C163" s="11"/>
      <c r="D163" s="11"/>
      <c r="E163" s="12"/>
      <c r="F163" s="13" t="str">
        <f>IF($A163="","",((C163*D163)*IF((B163="PLA"),0.025,IF((B163="PETG"),0.028,IF((B163="ABS"),0.026,IF((B163="TPU"),0.045,IF((B163="Nylon CF"),0.09,0.06)))))))</f>
        <v/>
      </c>
      <c r="G163" s="13" t="str">
        <f>IF($A163="","",((C163*E163)*'Quote'!$B$3))</f>
        <v/>
      </c>
    </row>
    <row r="164" spans="1:7" x14ac:dyDescent="0.25">
      <c r="C164" s="11"/>
      <c r="D164" s="11"/>
      <c r="E164" s="12"/>
      <c r="F164" s="13" t="str">
        <f>IF($A164="","",((C164*D164)*IF((B164="PLA"),0.025,IF((B164="PETG"),0.028,IF((B164="ABS"),0.026,IF((B164="TPU"),0.045,IF((B164="Nylon CF"),0.09,0.06)))))))</f>
        <v/>
      </c>
      <c r="G164" s="13" t="str">
        <f>IF($A164="","",((C164*E164)*'Quote'!$B$3))</f>
        <v/>
      </c>
    </row>
    <row r="165" spans="1:7" x14ac:dyDescent="0.25">
      <c r="C165" s="11"/>
      <c r="D165" s="11"/>
      <c r="E165" s="12"/>
      <c r="F165" s="13" t="str">
        <f>IF($A165="","",((C165*D165)*IF((B165="PLA"),0.025,IF((B165="PETG"),0.028,IF((B165="ABS"),0.026,IF((B165="TPU"),0.045,IF((B165="Nylon CF"),0.09,0.06)))))))</f>
        <v/>
      </c>
      <c r="G165" s="13" t="str">
        <f>IF($A165="","",((C165*E165)*'Quote'!$B$3))</f>
        <v/>
      </c>
    </row>
    <row r="166" spans="1:7" x14ac:dyDescent="0.25">
      <c r="C166" s="11"/>
      <c r="D166" s="11"/>
      <c r="E166" s="12"/>
      <c r="F166" s="13" t="str">
        <f>IF($A166="","",((C166*D166)*IF((B166="PLA"),0.025,IF((B166="PETG"),0.028,IF((B166="ABS"),0.026,IF((B166="TPU"),0.045,IF((B166="Nylon CF"),0.09,0.06)))))))</f>
        <v/>
      </c>
      <c r="G166" s="13" t="str">
        <f>IF($A166="","",((C166*E166)*'Quote'!$B$3))</f>
        <v/>
      </c>
    </row>
    <row r="167" spans="1:7" x14ac:dyDescent="0.25">
      <c r="C167" s="11"/>
      <c r="D167" s="11"/>
      <c r="E167" s="12"/>
      <c r="F167" s="13" t="str">
        <f>IF($A167="","",((C167*D167)*IF((B167="PLA"),0.025,IF((B167="PETG"),0.028,IF((B167="ABS"),0.026,IF((B167="TPU"),0.045,IF((B167="Nylon CF"),0.09,0.06)))))))</f>
        <v/>
      </c>
      <c r="G167" s="13" t="str">
        <f>IF($A167="","",((C167*E167)*'Quote'!$B$3))</f>
        <v/>
      </c>
    </row>
    <row r="168" spans="1:7" x14ac:dyDescent="0.25">
      <c r="C168" s="11"/>
      <c r="D168" s="11"/>
      <c r="E168" s="12"/>
      <c r="F168" s="13" t="str">
        <f>IF($A168="","",((C168*D168)*IF((B168="PLA"),0.025,IF((B168="PETG"),0.028,IF((B168="ABS"),0.026,IF((B168="TPU"),0.045,IF((B168="Nylon CF"),0.09,0.06)))))))</f>
        <v/>
      </c>
      <c r="G168" s="13" t="str">
        <f>IF($A168="","",((C168*E168)*'Quote'!$B$3))</f>
        <v/>
      </c>
    </row>
    <row r="169" spans="1:7" x14ac:dyDescent="0.25">
      <c r="C169" s="11"/>
      <c r="D169" s="11"/>
      <c r="E169" s="12"/>
      <c r="F169" s="13" t="str">
        <f>IF($A169="","",((C169*D169)*IF((B169="PLA"),0.025,IF((B169="PETG"),0.028,IF((B169="ABS"),0.026,IF((B169="TPU"),0.045,IF((B169="Nylon CF"),0.09,0.06)))))))</f>
        <v/>
      </c>
      <c r="G169" s="13" t="str">
        <f>IF($A169="","",((C169*E169)*'Quote'!$B$3))</f>
        <v/>
      </c>
    </row>
    <row r="170" spans="1:7" x14ac:dyDescent="0.25">
      <c r="C170" s="11"/>
      <c r="D170" s="11"/>
      <c r="E170" s="12"/>
      <c r="F170" s="13" t="str">
        <f>IF($A170="","",((C170*D170)*IF((B170="PLA"),0.025,IF((B170="PETG"),0.028,IF((B170="ABS"),0.026,IF((B170="TPU"),0.045,IF((B170="Nylon CF"),0.09,0.06)))))))</f>
        <v/>
      </c>
      <c r="G170" s="13" t="str">
        <f>IF($A170="","",((C170*E170)*'Quote'!$B$3))</f>
        <v/>
      </c>
    </row>
    <row r="171" spans="1:7" x14ac:dyDescent="0.25">
      <c r="C171" s="11"/>
      <c r="D171" s="11"/>
      <c r="E171" s="12"/>
      <c r="F171" s="13" t="str">
        <f>IF($A171="","",((C171*D171)*IF((B171="PLA"),0.025,IF((B171="PETG"),0.028,IF((B171="ABS"),0.026,IF((B171="TPU"),0.045,IF((B171="Nylon CF"),0.09,0.06)))))))</f>
        <v/>
      </c>
      <c r="G171" s="13" t="str">
        <f>IF($A171="","",((C171*E171)*'Quote'!$B$3))</f>
        <v/>
      </c>
    </row>
    <row r="172" spans="1:7" x14ac:dyDescent="0.25">
      <c r="C172" s="11"/>
      <c r="D172" s="11"/>
      <c r="E172" s="12"/>
      <c r="F172" s="13" t="str">
        <f>IF($A172="","",((C172*D172)*IF((B172="PLA"),0.025,IF((B172="PETG"),0.028,IF((B172="ABS"),0.026,IF((B172="TPU"),0.045,IF((B172="Nylon CF"),0.09,0.06)))))))</f>
        <v/>
      </c>
      <c r="G172" s="13" t="str">
        <f>IF($A172="","",((C172*E172)*'Quote'!$B$3))</f>
        <v/>
      </c>
    </row>
    <row r="173" spans="1:7" x14ac:dyDescent="0.25">
      <c r="C173" s="11"/>
      <c r="D173" s="11"/>
      <c r="E173" s="12"/>
      <c r="F173" s="13" t="str">
        <f>IF($A173="","",((C173*D173)*IF((B173="PLA"),0.025,IF((B173="PETG"),0.028,IF((B173="ABS"),0.026,IF((B173="TPU"),0.045,IF((B173="Nylon CF"),0.09,0.06)))))))</f>
        <v/>
      </c>
      <c r="G173" s="13" t="str">
        <f>IF($A173="","",((C173*E173)*'Quote'!$B$3))</f>
        <v/>
      </c>
    </row>
    <row r="174" spans="1:7" x14ac:dyDescent="0.25">
      <c r="C174" s="11"/>
      <c r="D174" s="11"/>
      <c r="E174" s="12"/>
      <c r="F174" s="13" t="str">
        <f>IF($A174="","",((C174*D174)*IF((B174="PLA"),0.025,IF((B174="PETG"),0.028,IF((B174="ABS"),0.026,IF((B174="TPU"),0.045,IF((B174="Nylon CF"),0.09,0.06)))))))</f>
        <v/>
      </c>
      <c r="G174" s="13" t="str">
        <f>IF($A174="","",((C174*E174)*'Quote'!$B$3))</f>
        <v/>
      </c>
    </row>
    <row r="175" spans="1:7" x14ac:dyDescent="0.25">
      <c r="C175" s="11"/>
      <c r="D175" s="11"/>
      <c r="E175" s="12"/>
      <c r="F175" s="13" t="str">
        <f>IF($A175="","",((C175*D175)*IF((B175="PLA"),0.025,IF((B175="PETG"),0.028,IF((B175="ABS"),0.026,IF((B175="TPU"),0.045,IF((B175="Nylon CF"),0.09,0.06)))))))</f>
        <v/>
      </c>
      <c r="G175" s="13" t="str">
        <f>IF($A175="","",((C175*E175)*'Quote'!$B$3))</f>
        <v/>
      </c>
    </row>
    <row r="176" spans="1:7" x14ac:dyDescent="0.25">
      <c r="C176" s="11"/>
      <c r="D176" s="11"/>
      <c r="E176" s="12"/>
      <c r="F176" s="13" t="str">
        <f>IF($A176="","",((C176*D176)*IF((B176="PLA"),0.025,IF((B176="PETG"),0.028,IF((B176="ABS"),0.026,IF((B176="TPU"),0.045,IF((B176="Nylon CF"),0.09,0.06)))))))</f>
        <v/>
      </c>
      <c r="G176" s="13" t="str">
        <f>IF($A176="","",((C176*E176)*'Quote'!$B$3))</f>
        <v/>
      </c>
    </row>
    <row r="177" spans="1:7" x14ac:dyDescent="0.25">
      <c r="C177" s="11"/>
      <c r="D177" s="11"/>
      <c r="E177" s="12"/>
      <c r="F177" s="13" t="str">
        <f>IF($A177="","",((C177*D177)*IF((B177="PLA"),0.025,IF((B177="PETG"),0.028,IF((B177="ABS"),0.026,IF((B177="TPU"),0.045,IF((B177="Nylon CF"),0.09,0.06)))))))</f>
        <v/>
      </c>
      <c r="G177" s="13" t="str">
        <f>IF($A177="","",((C177*E177)*'Quote'!$B$3))</f>
        <v/>
      </c>
    </row>
    <row r="178" spans="1:7" x14ac:dyDescent="0.25">
      <c r="C178" s="11"/>
      <c r="D178" s="11"/>
      <c r="E178" s="12"/>
      <c r="F178" s="13" t="str">
        <f>IF($A178="","",((C178*D178)*IF((B178="PLA"),0.025,IF((B178="PETG"),0.028,IF((B178="ABS"),0.026,IF((B178="TPU"),0.045,IF((B178="Nylon CF"),0.09,0.06)))))))</f>
        <v/>
      </c>
      <c r="G178" s="13" t="str">
        <f>IF($A178="","",((C178*E178)*'Quote'!$B$3))</f>
        <v/>
      </c>
    </row>
    <row r="179" spans="1:7" x14ac:dyDescent="0.25">
      <c r="C179" s="11"/>
      <c r="D179" s="11"/>
      <c r="E179" s="12"/>
      <c r="F179" s="13" t="str">
        <f>IF($A179="","",((C179*D179)*IF((B179="PLA"),0.025,IF((B179="PETG"),0.028,IF((B179="ABS"),0.026,IF((B179="TPU"),0.045,IF((B179="Nylon CF"),0.09,0.06)))))))</f>
        <v/>
      </c>
      <c r="G179" s="13" t="str">
        <f>IF($A179="","",((C179*E179)*'Quote'!$B$3))</f>
        <v/>
      </c>
    </row>
    <row r="180" spans="1:7" x14ac:dyDescent="0.25">
      <c r="C180" s="11"/>
      <c r="D180" s="11"/>
      <c r="E180" s="12"/>
      <c r="F180" s="13" t="str">
        <f>IF($A180="","",((C180*D180)*IF((B180="PLA"),0.025,IF((B180="PETG"),0.028,IF((B180="ABS"),0.026,IF((B180="TPU"),0.045,IF((B180="Nylon CF"),0.09,0.06)))))))</f>
        <v/>
      </c>
      <c r="G180" s="13" t="str">
        <f>IF($A180="","",((C180*E180)*'Quote'!$B$3))</f>
        <v/>
      </c>
    </row>
    <row r="181" spans="1:7" x14ac:dyDescent="0.25">
      <c r="C181" s="11"/>
      <c r="D181" s="11"/>
      <c r="E181" s="12"/>
      <c r="F181" s="13" t="str">
        <f>IF($A181="","",((C181*D181)*IF((B181="PLA"),0.025,IF((B181="PETG"),0.028,IF((B181="ABS"),0.026,IF((B181="TPU"),0.045,IF((B181="Nylon CF"),0.09,0.06)))))))</f>
        <v/>
      </c>
      <c r="G181" s="13" t="str">
        <f>IF($A181="","",((C181*E181)*'Quote'!$B$3))</f>
        <v/>
      </c>
    </row>
    <row r="182" spans="1:7" x14ac:dyDescent="0.25">
      <c r="C182" s="11"/>
      <c r="D182" s="11"/>
      <c r="E182" s="12"/>
      <c r="F182" s="13" t="str">
        <f>IF($A182="","",((C182*D182)*IF((B182="PLA"),0.025,IF((B182="PETG"),0.028,IF((B182="ABS"),0.026,IF((B182="TPU"),0.045,IF((B182="Nylon CF"),0.09,0.06)))))))</f>
        <v/>
      </c>
      <c r="G182" s="13" t="str">
        <f>IF($A182="","",((C182*E182)*'Quote'!$B$3))</f>
        <v/>
      </c>
    </row>
    <row r="183" spans="1:7" x14ac:dyDescent="0.25">
      <c r="C183" s="11"/>
      <c r="D183" s="11"/>
      <c r="E183" s="12"/>
      <c r="F183" s="13" t="str">
        <f>IF($A183="","",((C183*D183)*IF((B183="PLA"),0.025,IF((B183="PETG"),0.028,IF((B183="ABS"),0.026,IF((B183="TPU"),0.045,IF((B183="Nylon CF"),0.09,0.06)))))))</f>
        <v/>
      </c>
      <c r="G183" s="13" t="str">
        <f>IF($A183="","",((C183*E183)*'Quote'!$B$3))</f>
        <v/>
      </c>
    </row>
    <row r="184" spans="1:7" x14ac:dyDescent="0.25">
      <c r="C184" s="11"/>
      <c r="D184" s="11"/>
      <c r="E184" s="12"/>
      <c r="F184" s="13" t="str">
        <f>IF($A184="","",((C184*D184)*IF((B184="PLA"),0.025,IF((B184="PETG"),0.028,IF((B184="ABS"),0.026,IF((B184="TPU"),0.045,IF((B184="Nylon CF"),0.09,0.06)))))))</f>
        <v/>
      </c>
      <c r="G184" s="13" t="str">
        <f>IF($A184="","",((C184*E184)*'Quote'!$B$3))</f>
        <v/>
      </c>
    </row>
    <row r="185" spans="1:7" x14ac:dyDescent="0.25">
      <c r="C185" s="11"/>
      <c r="D185" s="11"/>
      <c r="E185" s="12"/>
      <c r="F185" s="13" t="str">
        <f>IF($A185="","",((C185*D185)*IF((B185="PLA"),0.025,IF((B185="PETG"),0.028,IF((B185="ABS"),0.026,IF((B185="TPU"),0.045,IF((B185="Nylon CF"),0.09,0.06)))))))</f>
        <v/>
      </c>
      <c r="G185" s="13" t="str">
        <f>IF($A185="","",((C185*E185)*'Quote'!$B$3))</f>
        <v/>
      </c>
    </row>
    <row r="186" spans="1:7" x14ac:dyDescent="0.25">
      <c r="C186" s="11"/>
      <c r="D186" s="11"/>
      <c r="E186" s="12"/>
      <c r="F186" s="13" t="str">
        <f>IF($A186="","",((C186*D186)*IF((B186="PLA"),0.025,IF((B186="PETG"),0.028,IF((B186="ABS"),0.026,IF((B186="TPU"),0.045,IF((B186="Nylon CF"),0.09,0.06)))))))</f>
        <v/>
      </c>
      <c r="G186" s="13" t="str">
        <f>IF($A186="","",((C186*E186)*'Quote'!$B$3))</f>
        <v/>
      </c>
    </row>
    <row r="187" spans="1:7" x14ac:dyDescent="0.25">
      <c r="C187" s="11"/>
      <c r="D187" s="11"/>
      <c r="E187" s="12"/>
      <c r="F187" s="13" t="str">
        <f>IF($A187="","",((C187*D187)*IF((B187="PLA"),0.025,IF((B187="PETG"),0.028,IF((B187="ABS"),0.026,IF((B187="TPU"),0.045,IF((B187="Nylon CF"),0.09,0.06)))))))</f>
        <v/>
      </c>
      <c r="G187" s="13" t="str">
        <f>IF($A187="","",((C187*E187)*'Quote'!$B$3))</f>
        <v/>
      </c>
    </row>
    <row r="188" spans="1:7" x14ac:dyDescent="0.25">
      <c r="C188" s="11"/>
      <c r="D188" s="11"/>
      <c r="E188" s="12"/>
      <c r="F188" s="13" t="str">
        <f>IF($A188="","",((C188*D188)*IF((B188="PLA"),0.025,IF((B188="PETG"),0.028,IF((B188="ABS"),0.026,IF((B188="TPU"),0.045,IF((B188="Nylon CF"),0.09,0.06)))))))</f>
        <v/>
      </c>
      <c r="G188" s="13" t="str">
        <f>IF($A188="","",((C188*E188)*'Quote'!$B$3))</f>
        <v/>
      </c>
    </row>
    <row r="189" spans="1:7" x14ac:dyDescent="0.25">
      <c r="C189" s="11"/>
      <c r="D189" s="11"/>
      <c r="E189" s="12"/>
      <c r="F189" s="13" t="str">
        <f>IF($A189="","",((C189*D189)*IF((B189="PLA"),0.025,IF((B189="PETG"),0.028,IF((B189="ABS"),0.026,IF((B189="TPU"),0.045,IF((B189="Nylon CF"),0.09,0.06)))))))</f>
        <v/>
      </c>
      <c r="G189" s="13" t="str">
        <f>IF($A189="","",((C189*E189)*'Quote'!$B$3))</f>
        <v/>
      </c>
    </row>
    <row r="190" spans="1:7" x14ac:dyDescent="0.25">
      <c r="C190" s="11"/>
      <c r="D190" s="11"/>
      <c r="E190" s="12"/>
      <c r="F190" s="13" t="str">
        <f>IF($A190="","",((C190*D190)*IF((B190="PLA"),0.025,IF((B190="PETG"),0.028,IF((B190="ABS"),0.026,IF((B190="TPU"),0.045,IF((B190="Nylon CF"),0.09,0.06)))))))</f>
        <v/>
      </c>
      <c r="G190" s="13" t="str">
        <f>IF($A190="","",((C190*E190)*'Quote'!$B$3))</f>
        <v/>
      </c>
    </row>
    <row r="191" spans="1:7" x14ac:dyDescent="0.25">
      <c r="C191" s="11"/>
      <c r="D191" s="11"/>
      <c r="E191" s="12"/>
      <c r="F191" s="13" t="str">
        <f>IF($A191="","",((C191*D191)*IF((B191="PLA"),0.025,IF((B191="PETG"),0.028,IF((B191="ABS"),0.026,IF((B191="TPU"),0.045,IF((B191="Nylon CF"),0.09,0.06)))))))</f>
        <v/>
      </c>
      <c r="G191" s="13" t="str">
        <f>IF($A191="","",((C191*E191)*'Quote'!$B$3))</f>
        <v/>
      </c>
    </row>
    <row r="192" spans="1:7" x14ac:dyDescent="0.25">
      <c r="C192" s="11"/>
      <c r="D192" s="11"/>
      <c r="E192" s="12"/>
      <c r="F192" s="13" t="str">
        <f>IF($A192="","",((C192*D192)*IF((B192="PLA"),0.025,IF((B192="PETG"),0.028,IF((B192="ABS"),0.026,IF((B192="TPU"),0.045,IF((B192="Nylon CF"),0.09,0.06)))))))</f>
        <v/>
      </c>
      <c r="G192" s="13" t="str">
        <f>IF($A192="","",((C192*E192)*'Quote'!$B$3))</f>
        <v/>
      </c>
    </row>
    <row r="193" spans="1:7" x14ac:dyDescent="0.25">
      <c r="C193" s="11"/>
      <c r="D193" s="11"/>
      <c r="E193" s="12"/>
      <c r="F193" s="13" t="str">
        <f>IF($A193="","",((C193*D193)*IF((B193="PLA"),0.025,IF((B193="PETG"),0.028,IF((B193="ABS"),0.026,IF((B193="TPU"),0.045,IF((B193="Nylon CF"),0.09,0.06)))))))</f>
        <v/>
      </c>
      <c r="G193" s="13" t="str">
        <f>IF($A193="","",((C193*E193)*'Quote'!$B$3))</f>
        <v/>
      </c>
    </row>
    <row r="194" spans="1:7" x14ac:dyDescent="0.25">
      <c r="C194" s="11"/>
      <c r="D194" s="11"/>
      <c r="E194" s="12"/>
      <c r="F194" s="13" t="str">
        <f>IF($A194="","",((C194*D194)*IF((B194="PLA"),0.025,IF((B194="PETG"),0.028,IF((B194="ABS"),0.026,IF((B194="TPU"),0.045,IF((B194="Nylon CF"),0.09,0.06)))))))</f>
        <v/>
      </c>
      <c r="G194" s="13" t="str">
        <f>IF($A194="","",((C194*E194)*'Quote'!$B$3))</f>
        <v/>
      </c>
    </row>
    <row r="195" spans="1:7" x14ac:dyDescent="0.25">
      <c r="C195" s="11"/>
      <c r="D195" s="11"/>
      <c r="E195" s="12"/>
      <c r="F195" s="13" t="str">
        <f>IF($A195="","",((C195*D195)*IF((B195="PLA"),0.025,IF((B195="PETG"),0.028,IF((B195="ABS"),0.026,IF((B195="TPU"),0.045,IF((B195="Nylon CF"),0.09,0.06)))))))</f>
        <v/>
      </c>
      <c r="G195" s="13" t="str">
        <f>IF($A195="","",((C195*E195)*'Quote'!$B$3))</f>
        <v/>
      </c>
    </row>
    <row r="196" spans="1:7" x14ac:dyDescent="0.25">
      <c r="C196" s="11"/>
      <c r="D196" s="11"/>
      <c r="E196" s="12"/>
      <c r="F196" s="13" t="str">
        <f>IF($A196="","",((C196*D196)*IF((B196="PLA"),0.025,IF((B196="PETG"),0.028,IF((B196="ABS"),0.026,IF((B196="TPU"),0.045,IF((B196="Nylon CF"),0.09,0.06)))))))</f>
        <v/>
      </c>
      <c r="G196" s="13" t="str">
        <f>IF($A196="","",((C196*E196)*'Quote'!$B$3))</f>
        <v/>
      </c>
    </row>
    <row r="197" spans="1:7" x14ac:dyDescent="0.25">
      <c r="C197" s="11"/>
      <c r="D197" s="11"/>
      <c r="E197" s="12"/>
      <c r="F197" s="13" t="str">
        <f>IF($A197="","",((C197*D197)*IF((B197="PLA"),0.025,IF((B197="PETG"),0.028,IF((B197="ABS"),0.026,IF((B197="TPU"),0.045,IF((B197="Nylon CF"),0.09,0.06)))))))</f>
        <v/>
      </c>
      <c r="G197" s="13" t="str">
        <f>IF($A197="","",((C197*E197)*'Quote'!$B$3))</f>
        <v/>
      </c>
    </row>
    <row r="198" spans="1:7" x14ac:dyDescent="0.25">
      <c r="C198" s="11"/>
      <c r="D198" s="11"/>
      <c r="E198" s="12"/>
      <c r="F198" s="13" t="str">
        <f>IF($A198="","",((C198*D198)*IF((B198="PLA"),0.025,IF((B198="PETG"),0.028,IF((B198="ABS"),0.026,IF((B198="TPU"),0.045,IF((B198="Nylon CF"),0.09,0.06)))))))</f>
        <v/>
      </c>
      <c r="G198" s="13" t="str">
        <f>IF($A198="","",((C198*E198)*'Quote'!$B$3))</f>
        <v/>
      </c>
    </row>
    <row r="199" spans="1:7" x14ac:dyDescent="0.25">
      <c r="C199" s="11"/>
      <c r="D199" s="11"/>
      <c r="E199" s="12"/>
      <c r="F199" s="13" t="str">
        <f>IF($A199="","",((C199*D199)*IF((B199="PLA"),0.025,IF((B199="PETG"),0.028,IF((B199="ABS"),0.026,IF((B199="TPU"),0.045,IF((B199="Nylon CF"),0.09,0.06)))))))</f>
        <v/>
      </c>
      <c r="G199" s="13" t="str">
        <f>IF($A199="","",((C199*E199)*'Quote'!$B$3))</f>
        <v/>
      </c>
    </row>
    <row r="200" spans="1:7" x14ac:dyDescent="0.25">
      <c r="C200" s="11"/>
      <c r="D200" s="11"/>
      <c r="E200" s="12"/>
      <c r="F200" s="13" t="str">
        <f>IF($A200="","",((C200*D200)*IF((B200="PLA"),0.025,IF((B200="PETG"),0.028,IF((B200="ABS"),0.026,IF((B200="TPU"),0.045,IF((B200="Nylon CF"),0.09,0.06)))))))</f>
        <v/>
      </c>
      <c r="G200" s="13" t="str">
        <f>IF($A200="","",((C200*E200)*'Quote'!$B$3))</f>
        <v/>
      </c>
    </row>
    <row r="201" spans="1:7" x14ac:dyDescent="0.25">
      <c r="C201" s="11"/>
      <c r="D201" s="11"/>
      <c r="E201" s="12"/>
      <c r="F201" s="13" t="str">
        <f>IF($A201="","",((C201*D201)*IF((B201="PLA"),0.025,IF((B201="PETG"),0.028,IF((B201="ABS"),0.026,IF((B201="TPU"),0.045,IF((B201="Nylon CF"),0.09,0.06)))))))</f>
        <v/>
      </c>
      <c r="G201" s="13" t="str">
        <f>IF($A201="","",((C201*E201)*'Quote'!$B$3))</f>
        <v/>
      </c>
    </row>
  </sheetData>
  <autoFilter ref="A1:G1"/>
  <dataValidations count="4">
    <dataValidation type="list" allowBlank="1" showErrorMessage="1" errorTitle="Pick from the list" error="Choose one of: PLA, PETG, ABS, TPU, Nylon CF, Resin" sqref="B2:B201">
      <formula1>"PLA,PETG,ABS,TPU,Nylon CF,Resin"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3" x14ac:dyDescent="0.25">
      <c r="A3" t="s">
        <v>31</v>
      </c>
      <c r="B3" s="17">
        <v>2.5</v>
      </c>
      <c r="C3" s="18" t="s">
        <v>32</v>
      </c>
    </row>
    <row r="4" spans="1:2" x14ac:dyDescent="0.25">
      <c r="A4" t="s">
        <v>33</v>
      </c>
      <c r="B4" s="17">
        <v>25</v>
      </c>
    </row>
    <row r="5" spans="1:3" x14ac:dyDescent="0.25">
      <c r="A5" t="s">
        <v>34</v>
      </c>
      <c r="B5" s="17">
        <v>40</v>
      </c>
      <c r="C5" s="18" t="s">
        <v>35</v>
      </c>
    </row>
    <row r="6" spans="1:2" x14ac:dyDescent="0.25">
      <c r="A6" t="s">
        <v>36</v>
      </c>
      <c r="B6" s="19">
        <v>0.6</v>
      </c>
    </row>
    <row r="7" spans="1:3" x14ac:dyDescent="0.25">
      <c r="A7" s="15" t="s">
        <v>37</v>
      </c>
      <c r="B7" s="16"/>
      <c r="C7" s="16"/>
    </row>
    <row r="8" spans="1:2" x14ac:dyDescent="0.25">
      <c r="A8" t="s">
        <v>14</v>
      </c>
      <c r="B8" s="20">
        <f>SUM('Parts'!$F$2:$F$201)</f>
        <v>37.476</v>
      </c>
    </row>
    <row r="9" spans="1:2" x14ac:dyDescent="0.25">
      <c r="A9" t="s">
        <v>38</v>
      </c>
      <c r="B9" s="20">
        <f>SUM('Parts'!$G$2:$G$201)</f>
        <v>165</v>
      </c>
    </row>
    <row r="10" spans="1:2" x14ac:dyDescent="0.25">
      <c r="A10" t="s">
        <v>39</v>
      </c>
      <c r="B10" s="20">
        <f>((('Quote'!$B$8+'Quote'!$B$9)+'Quote'!$B$4)+'Quote'!$B$5)</f>
        <v>267.476</v>
      </c>
    </row>
    <row r="11" spans="1:2" x14ac:dyDescent="0.25">
      <c r="A11" t="s">
        <v>40</v>
      </c>
      <c r="B11" s="20">
        <f>CEILING(('Quote'!$B$10*(1+'Quote'!$B$6)),5)</f>
        <v>430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