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Queue" state="visible" r:id="rId5"/>
    <sheet sheetId="3" name="Shop" state="visible" r:id="rId6"/>
  </sheets>
  <calcPr calcId="171027" fullCalcOnLoad="1"/>
</workbook>
</file>

<file path=xl/sharedStrings.xml><?xml version="1.0" encoding="utf-8"?>
<sst xmlns="http://schemas.openxmlformats.org/spreadsheetml/2006/main" count="63" uniqueCount="59">
  <si>
    <t>3D Print Job Queue Tracker</t>
  </si>
  <si>
    <t>A free queue tracker for 3D printing services: move jobs through queued, printing, and post by printer with due dates in Sheets or Excel.</t>
  </si>
  <si>
    <t>Quick start</t>
  </si>
  <si>
    <t>Open the Queue tab and replace the sample rows with your own — one row per entry. Formulas fill in automatically for new rows.</t>
  </si>
  <si>
    <t>Printer hours queued shows how much work is waiting on each printer; balance long jobs across machines.</t>
  </si>
  <si>
    <t>Due dates turn red when passed and the job is not done; failed prints need a reprint slot.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</si>
  <si>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</si>
  <si>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</si>
  <si>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</si>
  <si>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</si>
  <si>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</si>
  <si>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</si>
  <si>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</si>
  <si>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Job #</t>
  </si>
  <si>
    <t>Customer</t>
  </si>
  <si>
    <t>Part</t>
  </si>
  <si>
    <t>Printer</t>
  </si>
  <si>
    <t>Material</t>
  </si>
  <si>
    <t>Print hours</t>
  </si>
  <si>
    <t>Qty</t>
  </si>
  <si>
    <t>Status</t>
  </si>
  <si>
    <t>Due</t>
  </si>
  <si>
    <t>Failures</t>
  </si>
  <si>
    <t>Printer hours queued</t>
  </si>
  <si>
    <t>P-301</t>
  </si>
  <si>
    <t>Drone Co</t>
  </si>
  <si>
    <t>Arm brackets x 8</t>
  </si>
  <si>
    <t>Bambu X1C</t>
  </si>
  <si>
    <t>PETG-CF</t>
  </si>
  <si>
    <t>Printing</t>
  </si>
  <si>
    <t>P-302</t>
  </si>
  <si>
    <t>L. Park</t>
  </si>
  <si>
    <t>Cosplay helmet</t>
  </si>
  <si>
    <t>Prusa MK4 #1</t>
  </si>
  <si>
    <t>PLA</t>
  </si>
  <si>
    <t>Failed: reprint</t>
  </si>
  <si>
    <t>P-303</t>
  </si>
  <si>
    <t>Dental lab</t>
  </si>
  <si>
    <t>Model set</t>
  </si>
  <si>
    <t>Form 3 (resin)</t>
  </si>
  <si>
    <t>Model resin</t>
  </si>
  <si>
    <t>Post-processing</t>
  </si>
  <si>
    <t>P-304</t>
  </si>
  <si>
    <t>Brew Co</t>
  </si>
  <si>
    <t>Tap handles</t>
  </si>
  <si>
    <t>Prusa MK4 #2</t>
  </si>
  <si>
    <t>PLA silk</t>
  </si>
  <si>
    <t>Queued</t>
  </si>
  <si>
    <t>P-305</t>
  </si>
  <si>
    <t>Battery mounts</t>
  </si>
  <si>
    <t>Item</t>
  </si>
  <si>
    <t>Value</t>
  </si>
  <si>
    <t>Notes</t>
  </si>
  <si>
    <t>Queue</t>
  </si>
  <si>
    <t>Jobs in queue</t>
  </si>
  <si>
    <t>Print hours queued</t>
  </si>
  <si>
    <t>Quality</t>
  </si>
  <si>
    <t>Failure count</t>
  </si>
  <si>
    <t>Track failures by printer to spot one that needs maintenance.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</si>
</sst>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5" width="24" customWidth="1"/>
    <col min="6" max="6" width="14" customWidth="1"/>
    <col min="7" max="7" width="12" customWidth="1"/>
    <col min="8" max="8" width="16" customWidth="1"/>
    <col min="9" max="9" width="14" customWidth="1"/>
    <col min="10" max="10" width="12" customWidth="1"/>
    <col min="11" max="11" width="23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s="11">
        <v>9.5</v>
      </c>
      <c r="G2" s="12">
        <v>8</v>
      </c>
      <c r="H2" t="s">
        <v>29</v>
      </c>
      <c r="I2" s="13">
        <v>46309</v>
      </c>
      <c r="J2" s="12">
        <v>0</v>
      </c>
      <c r="K2" s="14">
        <f>IF($A2="","",(SUMIFS('Queue'!$F$2:$F$201,'Queue'!$D$2:$D$201,D2,'Queue'!$H$2:$H$201,"Queued")+SUMIFS('Queue'!$F$2:$F$201,'Queue'!$D$2:$D$201,D2,'Queue'!$H$2:$H$201,"Printing")))</f>
        <v>16.5</v>
      </c>
    </row>
    <row r="3" spans="1:11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s="11">
        <v>22</v>
      </c>
      <c r="G3" s="12">
        <v>1</v>
      </c>
      <c r="H3" t="s">
        <v>35</v>
      </c>
      <c r="I3" s="13">
        <v>46311</v>
      </c>
      <c r="J3" s="12">
        <v>1</v>
      </c>
      <c r="K3" s="14">
        <f>IF($A3="","",(SUMIFS('Queue'!$F$2:$F$201,'Queue'!$D$2:$D$201,D3,'Queue'!$H$2:$H$201,"Queued")+SUMIFS('Queue'!$F$2:$F$201,'Queue'!$D$2:$D$201,D3,'Queue'!$H$2:$H$201,"Printing")))</f>
        <v>0</v>
      </c>
    </row>
    <row r="4" spans="1:11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s="11">
        <v>4</v>
      </c>
      <c r="G4" s="12">
        <v>6</v>
      </c>
      <c r="H4" t="s">
        <v>41</v>
      </c>
      <c r="I4" s="13">
        <v>46308</v>
      </c>
      <c r="J4" s="12">
        <v>0</v>
      </c>
      <c r="K4" s="14">
        <f>IF($A4="","",(SUMIFS('Queue'!$F$2:$F$201,'Queue'!$D$2:$D$201,D4,'Queue'!$H$2:$H$201,"Queued")+SUMIFS('Queue'!$F$2:$F$201,'Queue'!$D$2:$D$201,D4,'Queue'!$H$2:$H$201,"Printing")))</f>
        <v>0</v>
      </c>
    </row>
    <row r="5" spans="1:11" x14ac:dyDescent="0.2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s="11">
        <v>6</v>
      </c>
      <c r="G5" s="12">
        <v>12</v>
      </c>
      <c r="H5" t="s">
        <v>47</v>
      </c>
      <c r="I5" s="13">
        <v>46312</v>
      </c>
      <c r="J5" s="12">
        <v>0</v>
      </c>
      <c r="K5" s="14">
        <f>IF($A5="","",(SUMIFS('Queue'!$F$2:$F$201,'Queue'!$D$2:$D$201,D5,'Queue'!$H$2:$H$201,"Queued")+SUMIFS('Queue'!$F$2:$F$201,'Queue'!$D$2:$D$201,D5,'Queue'!$H$2:$H$201,"Printing")))</f>
        <v>6</v>
      </c>
    </row>
    <row r="6" spans="1:11" x14ac:dyDescent="0.25">
      <c r="A6" t="s">
        <v>48</v>
      </c>
      <c r="B6" t="s">
        <v>25</v>
      </c>
      <c r="C6" t="s">
        <v>49</v>
      </c>
      <c r="D6" t="s">
        <v>27</v>
      </c>
      <c r="E6" t="s">
        <v>28</v>
      </c>
      <c r="F6" s="11">
        <v>7</v>
      </c>
      <c r="G6" s="12">
        <v>8</v>
      </c>
      <c r="H6" t="s">
        <v>47</v>
      </c>
      <c r="I6" s="13">
        <v>46313</v>
      </c>
      <c r="J6" s="12">
        <v>0</v>
      </c>
      <c r="K6" s="14">
        <f>IF($A6="","",(SUMIFS('Queue'!$F$2:$F$201,'Queue'!$D$2:$D$201,D6,'Queue'!$H$2:$H$201,"Queued")+SUMIFS('Queue'!$F$2:$F$201,'Queue'!$D$2:$D$201,D6,'Queue'!$H$2:$H$201,"Printing")))</f>
        <v>16.5</v>
      </c>
    </row>
    <row r="7" spans="1:11" x14ac:dyDescent="0.25">
      <c r="F7" s="11"/>
      <c r="G7" s="12"/>
      <c r="I7" s="13"/>
      <c r="J7" s="12"/>
      <c r="K7" s="14" t="str">
        <f>IF($A7="","",(SUMIFS('Queue'!$F$2:$F$201,'Queue'!$D$2:$D$201,D7,'Queue'!$H$2:$H$201,"Queued")+SUMIFS('Queue'!$F$2:$F$201,'Queue'!$D$2:$D$201,D7,'Queue'!$H$2:$H$201,"Printing")))</f>
        <v/>
      </c>
    </row>
    <row r="8" spans="1:11" x14ac:dyDescent="0.25">
      <c r="F8" s="11"/>
      <c r="G8" s="12"/>
      <c r="I8" s="13"/>
      <c r="J8" s="12"/>
      <c r="K8" s="14" t="str">
        <f>IF($A8="","",(SUMIFS('Queue'!$F$2:$F$201,'Queue'!$D$2:$D$201,D8,'Queue'!$H$2:$H$201,"Queued")+SUMIFS('Queue'!$F$2:$F$201,'Queue'!$D$2:$D$201,D8,'Queue'!$H$2:$H$201,"Printing")))</f>
        <v/>
      </c>
    </row>
    <row r="9" spans="1:11" x14ac:dyDescent="0.25">
      <c r="F9" s="11"/>
      <c r="G9" s="12"/>
      <c r="I9" s="13"/>
      <c r="J9" s="12"/>
      <c r="K9" s="14" t="str">
        <f>IF($A9="","",(SUMIFS('Queue'!$F$2:$F$201,'Queue'!$D$2:$D$201,D9,'Queue'!$H$2:$H$201,"Queued")+SUMIFS('Queue'!$F$2:$F$201,'Queue'!$D$2:$D$201,D9,'Queue'!$H$2:$H$201,"Printing")))</f>
        <v/>
      </c>
    </row>
    <row r="10" spans="1:11" x14ac:dyDescent="0.25">
      <c r="F10" s="11"/>
      <c r="G10" s="12"/>
      <c r="I10" s="13"/>
      <c r="J10" s="12"/>
      <c r="K10" s="14" t="str">
        <f>IF($A10="","",(SUMIFS('Queue'!$F$2:$F$201,'Queue'!$D$2:$D$201,D10,'Queue'!$H$2:$H$201,"Queued")+SUMIFS('Queue'!$F$2:$F$201,'Queue'!$D$2:$D$201,D10,'Queue'!$H$2:$H$201,"Printing")))</f>
        <v/>
      </c>
    </row>
    <row r="11" spans="1:11" x14ac:dyDescent="0.25">
      <c r="F11" s="11"/>
      <c r="G11" s="12"/>
      <c r="I11" s="13"/>
      <c r="J11" s="12"/>
      <c r="K11" s="14" t="str">
        <f>IF($A11="","",(SUMIFS('Queue'!$F$2:$F$201,'Queue'!$D$2:$D$201,D11,'Queue'!$H$2:$H$201,"Queued")+SUMIFS('Queue'!$F$2:$F$201,'Queue'!$D$2:$D$201,D11,'Queue'!$H$2:$H$201,"Printing")))</f>
        <v/>
      </c>
    </row>
    <row r="12" spans="1:11" x14ac:dyDescent="0.25">
      <c r="F12" s="11"/>
      <c r="G12" s="12"/>
      <c r="I12" s="13"/>
      <c r="J12" s="12"/>
      <c r="K12" s="14" t="str">
        <f>IF($A12="","",(SUMIFS('Queue'!$F$2:$F$201,'Queue'!$D$2:$D$201,D12,'Queue'!$H$2:$H$201,"Queued")+SUMIFS('Queue'!$F$2:$F$201,'Queue'!$D$2:$D$201,D12,'Queue'!$H$2:$H$201,"Printing")))</f>
        <v/>
      </c>
    </row>
    <row r="13" spans="1:11" x14ac:dyDescent="0.25">
      <c r="F13" s="11"/>
      <c r="G13" s="12"/>
      <c r="I13" s="13"/>
      <c r="J13" s="12"/>
      <c r="K13" s="14" t="str">
        <f>IF($A13="","",(SUMIFS('Queue'!$F$2:$F$201,'Queue'!$D$2:$D$201,D13,'Queue'!$H$2:$H$201,"Queued")+SUMIFS('Queue'!$F$2:$F$201,'Queue'!$D$2:$D$201,D13,'Queue'!$H$2:$H$201,"Printing")))</f>
        <v/>
      </c>
    </row>
    <row r="14" spans="1:11" x14ac:dyDescent="0.25">
      <c r="F14" s="11"/>
      <c r="G14" s="12"/>
      <c r="I14" s="13"/>
      <c r="J14" s="12"/>
      <c r="K14" s="14" t="str">
        <f>IF($A14="","",(SUMIFS('Queue'!$F$2:$F$201,'Queue'!$D$2:$D$201,D14,'Queue'!$H$2:$H$201,"Queued")+SUMIFS('Queue'!$F$2:$F$201,'Queue'!$D$2:$D$201,D14,'Queue'!$H$2:$H$201,"Printing")))</f>
        <v/>
      </c>
    </row>
    <row r="15" spans="1:11" x14ac:dyDescent="0.25">
      <c r="F15" s="11"/>
      <c r="G15" s="12"/>
      <c r="I15" s="13"/>
      <c r="J15" s="12"/>
      <c r="K15" s="14" t="str">
        <f>IF($A15="","",(SUMIFS('Queue'!$F$2:$F$201,'Queue'!$D$2:$D$201,D15,'Queue'!$H$2:$H$201,"Queued")+SUMIFS('Queue'!$F$2:$F$201,'Queue'!$D$2:$D$201,D15,'Queue'!$H$2:$H$201,"Printing")))</f>
        <v/>
      </c>
    </row>
    <row r="16" spans="1:11" x14ac:dyDescent="0.25">
      <c r="F16" s="11"/>
      <c r="G16" s="12"/>
      <c r="I16" s="13"/>
      <c r="J16" s="12"/>
      <c r="K16" s="14" t="str">
        <f>IF($A16="","",(SUMIFS('Queue'!$F$2:$F$201,'Queue'!$D$2:$D$201,D16,'Queue'!$H$2:$H$201,"Queued")+SUMIFS('Queue'!$F$2:$F$201,'Queue'!$D$2:$D$201,D16,'Queue'!$H$2:$H$201,"Printing")))</f>
        <v/>
      </c>
    </row>
    <row r="17" spans="1:11" x14ac:dyDescent="0.25">
      <c r="F17" s="11"/>
      <c r="G17" s="12"/>
      <c r="I17" s="13"/>
      <c r="J17" s="12"/>
      <c r="K17" s="14" t="str">
        <f>IF($A17="","",(SUMIFS('Queue'!$F$2:$F$201,'Queue'!$D$2:$D$201,D17,'Queue'!$H$2:$H$201,"Queued")+SUMIFS('Queue'!$F$2:$F$201,'Queue'!$D$2:$D$201,D17,'Queue'!$H$2:$H$201,"Printing")))</f>
        <v/>
      </c>
    </row>
    <row r="18" spans="1:11" x14ac:dyDescent="0.25">
      <c r="F18" s="11"/>
      <c r="G18" s="12"/>
      <c r="I18" s="13"/>
      <c r="J18" s="12"/>
      <c r="K18" s="14" t="str">
        <f>IF($A18="","",(SUMIFS('Queue'!$F$2:$F$201,'Queue'!$D$2:$D$201,D18,'Queue'!$H$2:$H$201,"Queued")+SUMIFS('Queue'!$F$2:$F$201,'Queue'!$D$2:$D$201,D18,'Queue'!$H$2:$H$201,"Printing")))</f>
        <v/>
      </c>
    </row>
    <row r="19" spans="1:11" x14ac:dyDescent="0.25">
      <c r="F19" s="11"/>
      <c r="G19" s="12"/>
      <c r="I19" s="13"/>
      <c r="J19" s="12"/>
      <c r="K19" s="14" t="str">
        <f>IF($A19="","",(SUMIFS('Queue'!$F$2:$F$201,'Queue'!$D$2:$D$201,D19,'Queue'!$H$2:$H$201,"Queued")+SUMIFS('Queue'!$F$2:$F$201,'Queue'!$D$2:$D$201,D19,'Queue'!$H$2:$H$201,"Printing")))</f>
        <v/>
      </c>
    </row>
    <row r="20" spans="1:11" x14ac:dyDescent="0.25">
      <c r="F20" s="11"/>
      <c r="G20" s="12"/>
      <c r="I20" s="13"/>
      <c r="J20" s="12"/>
      <c r="K20" s="14" t="str">
        <f>IF($A20="","",(SUMIFS('Queue'!$F$2:$F$201,'Queue'!$D$2:$D$201,D20,'Queue'!$H$2:$H$201,"Queued")+SUMIFS('Queue'!$F$2:$F$201,'Queue'!$D$2:$D$201,D20,'Queue'!$H$2:$H$201,"Printing")))</f>
        <v/>
      </c>
    </row>
    <row r="21" spans="1:11" x14ac:dyDescent="0.25">
      <c r="F21" s="11"/>
      <c r="G21" s="12"/>
      <c r="I21" s="13"/>
      <c r="J21" s="12"/>
      <c r="K21" s="14" t="str">
        <f>IF($A21="","",(SUMIFS('Queue'!$F$2:$F$201,'Queue'!$D$2:$D$201,D21,'Queue'!$H$2:$H$201,"Queued")+SUMIFS('Queue'!$F$2:$F$201,'Queue'!$D$2:$D$201,D21,'Queue'!$H$2:$H$201,"Printing")))</f>
        <v/>
      </c>
    </row>
    <row r="22" spans="1:11" x14ac:dyDescent="0.25">
      <c r="F22" s="11"/>
      <c r="G22" s="12"/>
      <c r="I22" s="13"/>
      <c r="J22" s="12"/>
      <c r="K22" s="14" t="str">
        <f>IF($A22="","",(SUMIFS('Queue'!$F$2:$F$201,'Queue'!$D$2:$D$201,D22,'Queue'!$H$2:$H$201,"Queued")+SUMIFS('Queue'!$F$2:$F$201,'Queue'!$D$2:$D$201,D22,'Queue'!$H$2:$H$201,"Printing")))</f>
        <v/>
      </c>
    </row>
    <row r="23" spans="1:11" x14ac:dyDescent="0.25">
      <c r="F23" s="11"/>
      <c r="G23" s="12"/>
      <c r="I23" s="13"/>
      <c r="J23" s="12"/>
      <c r="K23" s="14" t="str">
        <f>IF($A23="","",(SUMIFS('Queue'!$F$2:$F$201,'Queue'!$D$2:$D$201,D23,'Queue'!$H$2:$H$201,"Queued")+SUMIFS('Queue'!$F$2:$F$201,'Queue'!$D$2:$D$201,D23,'Queue'!$H$2:$H$201,"Printing")))</f>
        <v/>
      </c>
    </row>
    <row r="24" spans="1:11" x14ac:dyDescent="0.25">
      <c r="F24" s="11"/>
      <c r="G24" s="12"/>
      <c r="I24" s="13"/>
      <c r="J24" s="12"/>
      <c r="K24" s="14" t="str">
        <f>IF($A24="","",(SUMIFS('Queue'!$F$2:$F$201,'Queue'!$D$2:$D$201,D24,'Queue'!$H$2:$H$201,"Queued")+SUMIFS('Queue'!$F$2:$F$201,'Queue'!$D$2:$D$201,D24,'Queue'!$H$2:$H$201,"Printing")))</f>
        <v/>
      </c>
    </row>
    <row r="25" spans="1:11" x14ac:dyDescent="0.25">
      <c r="F25" s="11"/>
      <c r="G25" s="12"/>
      <c r="I25" s="13"/>
      <c r="J25" s="12"/>
      <c r="K25" s="14" t="str">
        <f>IF($A25="","",(SUMIFS('Queue'!$F$2:$F$201,'Queue'!$D$2:$D$201,D25,'Queue'!$H$2:$H$201,"Queued")+SUMIFS('Queue'!$F$2:$F$201,'Queue'!$D$2:$D$201,D25,'Queue'!$H$2:$H$201,"Printing")))</f>
        <v/>
      </c>
    </row>
    <row r="26" spans="1:11" x14ac:dyDescent="0.25">
      <c r="F26" s="11"/>
      <c r="G26" s="12"/>
      <c r="I26" s="13"/>
      <c r="J26" s="12"/>
      <c r="K26" s="14" t="str">
        <f>IF($A26="","",(SUMIFS('Queue'!$F$2:$F$201,'Queue'!$D$2:$D$201,D26,'Queue'!$H$2:$H$201,"Queued")+SUMIFS('Queue'!$F$2:$F$201,'Queue'!$D$2:$D$201,D26,'Queue'!$H$2:$H$201,"Printing")))</f>
        <v/>
      </c>
    </row>
    <row r="27" spans="1:11" x14ac:dyDescent="0.25">
      <c r="F27" s="11"/>
      <c r="G27" s="12"/>
      <c r="I27" s="13"/>
      <c r="J27" s="12"/>
      <c r="K27" s="14" t="str">
        <f>IF($A27="","",(SUMIFS('Queue'!$F$2:$F$201,'Queue'!$D$2:$D$201,D27,'Queue'!$H$2:$H$201,"Queued")+SUMIFS('Queue'!$F$2:$F$201,'Queue'!$D$2:$D$201,D27,'Queue'!$H$2:$H$201,"Printing")))</f>
        <v/>
      </c>
    </row>
    <row r="28" spans="1:11" x14ac:dyDescent="0.25">
      <c r="F28" s="11"/>
      <c r="G28" s="12"/>
      <c r="I28" s="13"/>
      <c r="J28" s="12"/>
      <c r="K28" s="14" t="str">
        <f>IF($A28="","",(SUMIFS('Queue'!$F$2:$F$201,'Queue'!$D$2:$D$201,D28,'Queue'!$H$2:$H$201,"Queued")+SUMIFS('Queue'!$F$2:$F$201,'Queue'!$D$2:$D$201,D28,'Queue'!$H$2:$H$201,"Printing")))</f>
        <v/>
      </c>
    </row>
    <row r="29" spans="1:11" x14ac:dyDescent="0.25">
      <c r="F29" s="11"/>
      <c r="G29" s="12"/>
      <c r="I29" s="13"/>
      <c r="J29" s="12"/>
      <c r="K29" s="14" t="str">
        <f>IF($A29="","",(SUMIFS('Queue'!$F$2:$F$201,'Queue'!$D$2:$D$201,D29,'Queue'!$H$2:$H$201,"Queued")+SUMIFS('Queue'!$F$2:$F$201,'Queue'!$D$2:$D$201,D29,'Queue'!$H$2:$H$201,"Printing")))</f>
        <v/>
      </c>
    </row>
    <row r="30" spans="1:11" x14ac:dyDescent="0.25">
      <c r="F30" s="11"/>
      <c r="G30" s="12"/>
      <c r="I30" s="13"/>
      <c r="J30" s="12"/>
      <c r="K30" s="14" t="str">
        <f>IF($A30="","",(SUMIFS('Queue'!$F$2:$F$201,'Queue'!$D$2:$D$201,D30,'Queue'!$H$2:$H$201,"Queued")+SUMIFS('Queue'!$F$2:$F$201,'Queue'!$D$2:$D$201,D30,'Queue'!$H$2:$H$201,"Printing")))</f>
        <v/>
      </c>
    </row>
    <row r="31" spans="1:11" x14ac:dyDescent="0.25">
      <c r="F31" s="11"/>
      <c r="G31" s="12"/>
      <c r="I31" s="13"/>
      <c r="J31" s="12"/>
      <c r="K31" s="14" t="str">
        <f>IF($A31="","",(SUMIFS('Queue'!$F$2:$F$201,'Queue'!$D$2:$D$201,D31,'Queue'!$H$2:$H$201,"Queued")+SUMIFS('Queue'!$F$2:$F$201,'Queue'!$D$2:$D$201,D31,'Queue'!$H$2:$H$201,"Printing")))</f>
        <v/>
      </c>
    </row>
    <row r="32" spans="1:11" x14ac:dyDescent="0.25">
      <c r="F32" s="11"/>
      <c r="G32" s="12"/>
      <c r="I32" s="13"/>
      <c r="J32" s="12"/>
      <c r="K32" s="14" t="str">
        <f>IF($A32="","",(SUMIFS('Queue'!$F$2:$F$201,'Queue'!$D$2:$D$201,D32,'Queue'!$H$2:$H$201,"Queued")+SUMIFS('Queue'!$F$2:$F$201,'Queue'!$D$2:$D$201,D32,'Queue'!$H$2:$H$201,"Printing")))</f>
        <v/>
      </c>
    </row>
    <row r="33" spans="1:11" x14ac:dyDescent="0.25">
      <c r="F33" s="11"/>
      <c r="G33" s="12"/>
      <c r="I33" s="13"/>
      <c r="J33" s="12"/>
      <c r="K33" s="14" t="str">
        <f>IF($A33="","",(SUMIFS('Queue'!$F$2:$F$201,'Queue'!$D$2:$D$201,D33,'Queue'!$H$2:$H$201,"Queued")+SUMIFS('Queue'!$F$2:$F$201,'Queue'!$D$2:$D$201,D33,'Queue'!$H$2:$H$201,"Printing")))</f>
        <v/>
      </c>
    </row>
    <row r="34" spans="1:11" x14ac:dyDescent="0.25">
      <c r="F34" s="11"/>
      <c r="G34" s="12"/>
      <c r="I34" s="13"/>
      <c r="J34" s="12"/>
      <c r="K34" s="14" t="str">
        <f>IF($A34="","",(SUMIFS('Queue'!$F$2:$F$201,'Queue'!$D$2:$D$201,D34,'Queue'!$H$2:$H$201,"Queued")+SUMIFS('Queue'!$F$2:$F$201,'Queue'!$D$2:$D$201,D34,'Queue'!$H$2:$H$201,"Printing")))</f>
        <v/>
      </c>
    </row>
    <row r="35" spans="1:11" x14ac:dyDescent="0.25">
      <c r="F35" s="11"/>
      <c r="G35" s="12"/>
      <c r="I35" s="13"/>
      <c r="J35" s="12"/>
      <c r="K35" s="14" t="str">
        <f>IF($A35="","",(SUMIFS('Queue'!$F$2:$F$201,'Queue'!$D$2:$D$201,D35,'Queue'!$H$2:$H$201,"Queued")+SUMIFS('Queue'!$F$2:$F$201,'Queue'!$D$2:$D$201,D35,'Queue'!$H$2:$H$201,"Printing")))</f>
        <v/>
      </c>
    </row>
    <row r="36" spans="1:11" x14ac:dyDescent="0.25">
      <c r="F36" s="11"/>
      <c r="G36" s="12"/>
      <c r="I36" s="13"/>
      <c r="J36" s="12"/>
      <c r="K36" s="14" t="str">
        <f>IF($A36="","",(SUMIFS('Queue'!$F$2:$F$201,'Queue'!$D$2:$D$201,D36,'Queue'!$H$2:$H$201,"Queued")+SUMIFS('Queue'!$F$2:$F$201,'Queue'!$D$2:$D$201,D36,'Queue'!$H$2:$H$201,"Printing")))</f>
        <v/>
      </c>
    </row>
    <row r="37" spans="1:11" x14ac:dyDescent="0.25">
      <c r="F37" s="11"/>
      <c r="G37" s="12"/>
      <c r="I37" s="13"/>
      <c r="J37" s="12"/>
      <c r="K37" s="14" t="str">
        <f>IF($A37="","",(SUMIFS('Queue'!$F$2:$F$201,'Queue'!$D$2:$D$201,D37,'Queue'!$H$2:$H$201,"Queued")+SUMIFS('Queue'!$F$2:$F$201,'Queue'!$D$2:$D$201,D37,'Queue'!$H$2:$H$201,"Printing")))</f>
        <v/>
      </c>
    </row>
    <row r="38" spans="1:11" x14ac:dyDescent="0.25">
      <c r="F38" s="11"/>
      <c r="G38" s="12"/>
      <c r="I38" s="13"/>
      <c r="J38" s="12"/>
      <c r="K38" s="14" t="str">
        <f>IF($A38="","",(SUMIFS('Queue'!$F$2:$F$201,'Queue'!$D$2:$D$201,D38,'Queue'!$H$2:$H$201,"Queued")+SUMIFS('Queue'!$F$2:$F$201,'Queue'!$D$2:$D$201,D38,'Queue'!$H$2:$H$201,"Printing")))</f>
        <v/>
      </c>
    </row>
    <row r="39" spans="1:11" x14ac:dyDescent="0.25">
      <c r="F39" s="11"/>
      <c r="G39" s="12"/>
      <c r="I39" s="13"/>
      <c r="J39" s="12"/>
      <c r="K39" s="14" t="str">
        <f>IF($A39="","",(SUMIFS('Queue'!$F$2:$F$201,'Queue'!$D$2:$D$201,D39,'Queue'!$H$2:$H$201,"Queued")+SUMIFS('Queue'!$F$2:$F$201,'Queue'!$D$2:$D$201,D39,'Queue'!$H$2:$H$201,"Printing")))</f>
        <v/>
      </c>
    </row>
    <row r="40" spans="1:11" x14ac:dyDescent="0.25">
      <c r="F40" s="11"/>
      <c r="G40" s="12"/>
      <c r="I40" s="13"/>
      <c r="J40" s="12"/>
      <c r="K40" s="14" t="str">
        <f>IF($A40="","",(SUMIFS('Queue'!$F$2:$F$201,'Queue'!$D$2:$D$201,D40,'Queue'!$H$2:$H$201,"Queued")+SUMIFS('Queue'!$F$2:$F$201,'Queue'!$D$2:$D$201,D40,'Queue'!$H$2:$H$201,"Printing")))</f>
        <v/>
      </c>
    </row>
    <row r="41" spans="1:11" x14ac:dyDescent="0.25">
      <c r="F41" s="11"/>
      <c r="G41" s="12"/>
      <c r="I41" s="13"/>
      <c r="J41" s="12"/>
      <c r="K41" s="14" t="str">
        <f>IF($A41="","",(SUMIFS('Queue'!$F$2:$F$201,'Queue'!$D$2:$D$201,D41,'Queue'!$H$2:$H$201,"Queued")+SUMIFS('Queue'!$F$2:$F$201,'Queue'!$D$2:$D$201,D41,'Queue'!$H$2:$H$201,"Printing")))</f>
        <v/>
      </c>
    </row>
    <row r="42" spans="1:11" x14ac:dyDescent="0.25">
      <c r="F42" s="11"/>
      <c r="G42" s="12"/>
      <c r="I42" s="13"/>
      <c r="J42" s="12"/>
      <c r="K42" s="14" t="str">
        <f>IF($A42="","",(SUMIFS('Queue'!$F$2:$F$201,'Queue'!$D$2:$D$201,D42,'Queue'!$H$2:$H$201,"Queued")+SUMIFS('Queue'!$F$2:$F$201,'Queue'!$D$2:$D$201,D42,'Queue'!$H$2:$H$201,"Printing")))</f>
        <v/>
      </c>
    </row>
    <row r="43" spans="1:11" x14ac:dyDescent="0.25">
      <c r="F43" s="11"/>
      <c r="G43" s="12"/>
      <c r="I43" s="13"/>
      <c r="J43" s="12"/>
      <c r="K43" s="14" t="str">
        <f>IF($A43="","",(SUMIFS('Queue'!$F$2:$F$201,'Queue'!$D$2:$D$201,D43,'Queue'!$H$2:$H$201,"Queued")+SUMIFS('Queue'!$F$2:$F$201,'Queue'!$D$2:$D$201,D43,'Queue'!$H$2:$H$201,"Printing")))</f>
        <v/>
      </c>
    </row>
    <row r="44" spans="1:11" x14ac:dyDescent="0.25">
      <c r="F44" s="11"/>
      <c r="G44" s="12"/>
      <c r="I44" s="13"/>
      <c r="J44" s="12"/>
      <c r="K44" s="14" t="str">
        <f>IF($A44="","",(SUMIFS('Queue'!$F$2:$F$201,'Queue'!$D$2:$D$201,D44,'Queue'!$H$2:$H$201,"Queued")+SUMIFS('Queue'!$F$2:$F$201,'Queue'!$D$2:$D$201,D44,'Queue'!$H$2:$H$201,"Printing")))</f>
        <v/>
      </c>
    </row>
    <row r="45" spans="1:11" x14ac:dyDescent="0.25">
      <c r="F45" s="11"/>
      <c r="G45" s="12"/>
      <c r="I45" s="13"/>
      <c r="J45" s="12"/>
      <c r="K45" s="14" t="str">
        <f>IF($A45="","",(SUMIFS('Queue'!$F$2:$F$201,'Queue'!$D$2:$D$201,D45,'Queue'!$H$2:$H$201,"Queued")+SUMIFS('Queue'!$F$2:$F$201,'Queue'!$D$2:$D$201,D45,'Queue'!$H$2:$H$201,"Printing")))</f>
        <v/>
      </c>
    </row>
    <row r="46" spans="1:11" x14ac:dyDescent="0.25">
      <c r="F46" s="11"/>
      <c r="G46" s="12"/>
      <c r="I46" s="13"/>
      <c r="J46" s="12"/>
      <c r="K46" s="14" t="str">
        <f>IF($A46="","",(SUMIFS('Queue'!$F$2:$F$201,'Queue'!$D$2:$D$201,D46,'Queue'!$H$2:$H$201,"Queued")+SUMIFS('Queue'!$F$2:$F$201,'Queue'!$D$2:$D$201,D46,'Queue'!$H$2:$H$201,"Printing")))</f>
        <v/>
      </c>
    </row>
    <row r="47" spans="1:11" x14ac:dyDescent="0.25">
      <c r="F47" s="11"/>
      <c r="G47" s="12"/>
      <c r="I47" s="13"/>
      <c r="J47" s="12"/>
      <c r="K47" s="14" t="str">
        <f>IF($A47="","",(SUMIFS('Queue'!$F$2:$F$201,'Queue'!$D$2:$D$201,D47,'Queue'!$H$2:$H$201,"Queued")+SUMIFS('Queue'!$F$2:$F$201,'Queue'!$D$2:$D$201,D47,'Queue'!$H$2:$H$201,"Printing")))</f>
        <v/>
      </c>
    </row>
    <row r="48" spans="1:11" x14ac:dyDescent="0.25">
      <c r="F48" s="11"/>
      <c r="G48" s="12"/>
      <c r="I48" s="13"/>
      <c r="J48" s="12"/>
      <c r="K48" s="14" t="str">
        <f>IF($A48="","",(SUMIFS('Queue'!$F$2:$F$201,'Queue'!$D$2:$D$201,D48,'Queue'!$H$2:$H$201,"Queued")+SUMIFS('Queue'!$F$2:$F$201,'Queue'!$D$2:$D$201,D48,'Queue'!$H$2:$H$201,"Printing")))</f>
        <v/>
      </c>
    </row>
    <row r="49" spans="1:11" x14ac:dyDescent="0.25">
      <c r="F49" s="11"/>
      <c r="G49" s="12"/>
      <c r="I49" s="13"/>
      <c r="J49" s="12"/>
      <c r="K49" s="14" t="str">
        <f>IF($A49="","",(SUMIFS('Queue'!$F$2:$F$201,'Queue'!$D$2:$D$201,D49,'Queue'!$H$2:$H$201,"Queued")+SUMIFS('Queue'!$F$2:$F$201,'Queue'!$D$2:$D$201,D49,'Queue'!$H$2:$H$201,"Printing")))</f>
        <v/>
      </c>
    </row>
    <row r="50" spans="1:11" x14ac:dyDescent="0.25">
      <c r="F50" s="11"/>
      <c r="G50" s="12"/>
      <c r="I50" s="13"/>
      <c r="J50" s="12"/>
      <c r="K50" s="14" t="str">
        <f>IF($A50="","",(SUMIFS('Queue'!$F$2:$F$201,'Queue'!$D$2:$D$201,D50,'Queue'!$H$2:$H$201,"Queued")+SUMIFS('Queue'!$F$2:$F$201,'Queue'!$D$2:$D$201,D50,'Queue'!$H$2:$H$201,"Printing")))</f>
        <v/>
      </c>
    </row>
    <row r="51" spans="1:11" x14ac:dyDescent="0.25">
      <c r="F51" s="11"/>
      <c r="G51" s="12"/>
      <c r="I51" s="13"/>
      <c r="J51" s="12"/>
      <c r="K51" s="14" t="str">
        <f>IF($A51="","",(SUMIFS('Queue'!$F$2:$F$201,'Queue'!$D$2:$D$201,D51,'Queue'!$H$2:$H$201,"Queued")+SUMIFS('Queue'!$F$2:$F$201,'Queue'!$D$2:$D$201,D51,'Queue'!$H$2:$H$201,"Printing")))</f>
        <v/>
      </c>
    </row>
    <row r="52" spans="1:11" x14ac:dyDescent="0.25">
      <c r="F52" s="11"/>
      <c r="G52" s="12"/>
      <c r="I52" s="13"/>
      <c r="J52" s="12"/>
      <c r="K52" s="14" t="str">
        <f>IF($A52="","",(SUMIFS('Queue'!$F$2:$F$201,'Queue'!$D$2:$D$201,D52,'Queue'!$H$2:$H$201,"Queued")+SUMIFS('Queue'!$F$2:$F$201,'Queue'!$D$2:$D$201,D52,'Queue'!$H$2:$H$201,"Printing")))</f>
        <v/>
      </c>
    </row>
    <row r="53" spans="1:11" x14ac:dyDescent="0.25">
      <c r="F53" s="11"/>
      <c r="G53" s="12"/>
      <c r="I53" s="13"/>
      <c r="J53" s="12"/>
      <c r="K53" s="14" t="str">
        <f>IF($A53="","",(SUMIFS('Queue'!$F$2:$F$201,'Queue'!$D$2:$D$201,D53,'Queue'!$H$2:$H$201,"Queued")+SUMIFS('Queue'!$F$2:$F$201,'Queue'!$D$2:$D$201,D53,'Queue'!$H$2:$H$201,"Printing")))</f>
        <v/>
      </c>
    </row>
    <row r="54" spans="1:11" x14ac:dyDescent="0.25">
      <c r="F54" s="11"/>
      <c r="G54" s="12"/>
      <c r="I54" s="13"/>
      <c r="J54" s="12"/>
      <c r="K54" s="14" t="str">
        <f>IF($A54="","",(SUMIFS('Queue'!$F$2:$F$201,'Queue'!$D$2:$D$201,D54,'Queue'!$H$2:$H$201,"Queued")+SUMIFS('Queue'!$F$2:$F$201,'Queue'!$D$2:$D$201,D54,'Queue'!$H$2:$H$201,"Printing")))</f>
        <v/>
      </c>
    </row>
    <row r="55" spans="1:11" x14ac:dyDescent="0.25">
      <c r="F55" s="11"/>
      <c r="G55" s="12"/>
      <c r="I55" s="13"/>
      <c r="J55" s="12"/>
      <c r="K55" s="14" t="str">
        <f>IF($A55="","",(SUMIFS('Queue'!$F$2:$F$201,'Queue'!$D$2:$D$201,D55,'Queue'!$H$2:$H$201,"Queued")+SUMIFS('Queue'!$F$2:$F$201,'Queue'!$D$2:$D$201,D55,'Queue'!$H$2:$H$201,"Printing")))</f>
        <v/>
      </c>
    </row>
    <row r="56" spans="1:11" x14ac:dyDescent="0.25">
      <c r="F56" s="11"/>
      <c r="G56" s="12"/>
      <c r="I56" s="13"/>
      <c r="J56" s="12"/>
      <c r="K56" s="14" t="str">
        <f>IF($A56="","",(SUMIFS('Queue'!$F$2:$F$201,'Queue'!$D$2:$D$201,D56,'Queue'!$H$2:$H$201,"Queued")+SUMIFS('Queue'!$F$2:$F$201,'Queue'!$D$2:$D$201,D56,'Queue'!$H$2:$H$201,"Printing")))</f>
        <v/>
      </c>
    </row>
    <row r="57" spans="1:11" x14ac:dyDescent="0.25">
      <c r="F57" s="11"/>
      <c r="G57" s="12"/>
      <c r="I57" s="13"/>
      <c r="J57" s="12"/>
      <c r="K57" s="14" t="str">
        <f>IF($A57="","",(SUMIFS('Queue'!$F$2:$F$201,'Queue'!$D$2:$D$201,D57,'Queue'!$H$2:$H$201,"Queued")+SUMIFS('Queue'!$F$2:$F$201,'Queue'!$D$2:$D$201,D57,'Queue'!$H$2:$H$201,"Printing")))</f>
        <v/>
      </c>
    </row>
    <row r="58" spans="1:11" x14ac:dyDescent="0.25">
      <c r="F58" s="11"/>
      <c r="G58" s="12"/>
      <c r="I58" s="13"/>
      <c r="J58" s="12"/>
      <c r="K58" s="14" t="str">
        <f>IF($A58="","",(SUMIFS('Queue'!$F$2:$F$201,'Queue'!$D$2:$D$201,D58,'Queue'!$H$2:$H$201,"Queued")+SUMIFS('Queue'!$F$2:$F$201,'Queue'!$D$2:$D$201,D58,'Queue'!$H$2:$H$201,"Printing")))</f>
        <v/>
      </c>
    </row>
    <row r="59" spans="1:11" x14ac:dyDescent="0.25">
      <c r="F59" s="11"/>
      <c r="G59" s="12"/>
      <c r="I59" s="13"/>
      <c r="J59" s="12"/>
      <c r="K59" s="14" t="str">
        <f>IF($A59="","",(SUMIFS('Queue'!$F$2:$F$201,'Queue'!$D$2:$D$201,D59,'Queue'!$H$2:$H$201,"Queued")+SUMIFS('Queue'!$F$2:$F$201,'Queue'!$D$2:$D$201,D59,'Queue'!$H$2:$H$201,"Printing")))</f>
        <v/>
      </c>
    </row>
    <row r="60" spans="1:11" x14ac:dyDescent="0.25">
      <c r="F60" s="11"/>
      <c r="G60" s="12"/>
      <c r="I60" s="13"/>
      <c r="J60" s="12"/>
      <c r="K60" s="14" t="str">
        <f>IF($A60="","",(SUMIFS('Queue'!$F$2:$F$201,'Queue'!$D$2:$D$201,D60,'Queue'!$H$2:$H$201,"Queued")+SUMIFS('Queue'!$F$2:$F$201,'Queue'!$D$2:$D$201,D60,'Queue'!$H$2:$H$201,"Printing")))</f>
        <v/>
      </c>
    </row>
    <row r="61" spans="1:11" x14ac:dyDescent="0.25">
      <c r="F61" s="11"/>
      <c r="G61" s="12"/>
      <c r="I61" s="13"/>
      <c r="J61" s="12"/>
      <c r="K61" s="14" t="str">
        <f>IF($A61="","",(SUMIFS('Queue'!$F$2:$F$201,'Queue'!$D$2:$D$201,D61,'Queue'!$H$2:$H$201,"Queued")+SUMIFS('Queue'!$F$2:$F$201,'Queue'!$D$2:$D$201,D61,'Queue'!$H$2:$H$201,"Printing")))</f>
        <v/>
      </c>
    </row>
    <row r="62" spans="1:11" x14ac:dyDescent="0.25">
      <c r="F62" s="11"/>
      <c r="G62" s="12"/>
      <c r="I62" s="13"/>
      <c r="J62" s="12"/>
      <c r="K62" s="14" t="str">
        <f>IF($A62="","",(SUMIFS('Queue'!$F$2:$F$201,'Queue'!$D$2:$D$201,D62,'Queue'!$H$2:$H$201,"Queued")+SUMIFS('Queue'!$F$2:$F$201,'Queue'!$D$2:$D$201,D62,'Queue'!$H$2:$H$201,"Printing")))</f>
        <v/>
      </c>
    </row>
    <row r="63" spans="1:11" x14ac:dyDescent="0.25">
      <c r="F63" s="11"/>
      <c r="G63" s="12"/>
      <c r="I63" s="13"/>
      <c r="J63" s="12"/>
      <c r="K63" s="14" t="str">
        <f>IF($A63="","",(SUMIFS('Queue'!$F$2:$F$201,'Queue'!$D$2:$D$201,D63,'Queue'!$H$2:$H$201,"Queued")+SUMIFS('Queue'!$F$2:$F$201,'Queue'!$D$2:$D$201,D63,'Queue'!$H$2:$H$201,"Printing")))</f>
        <v/>
      </c>
    </row>
    <row r="64" spans="1:11" x14ac:dyDescent="0.25">
      <c r="F64" s="11"/>
      <c r="G64" s="12"/>
      <c r="I64" s="13"/>
      <c r="J64" s="12"/>
      <c r="K64" s="14" t="str">
        <f>IF($A64="","",(SUMIFS('Queue'!$F$2:$F$201,'Queue'!$D$2:$D$201,D64,'Queue'!$H$2:$H$201,"Queued")+SUMIFS('Queue'!$F$2:$F$201,'Queue'!$D$2:$D$201,D64,'Queue'!$H$2:$H$201,"Printing")))</f>
        <v/>
      </c>
    </row>
    <row r="65" spans="1:11" x14ac:dyDescent="0.25">
      <c r="F65" s="11"/>
      <c r="G65" s="12"/>
      <c r="I65" s="13"/>
      <c r="J65" s="12"/>
      <c r="K65" s="14" t="str">
        <f>IF($A65="","",(SUMIFS('Queue'!$F$2:$F$201,'Queue'!$D$2:$D$201,D65,'Queue'!$H$2:$H$201,"Queued")+SUMIFS('Queue'!$F$2:$F$201,'Queue'!$D$2:$D$201,D65,'Queue'!$H$2:$H$201,"Printing")))</f>
        <v/>
      </c>
    </row>
    <row r="66" spans="1:11" x14ac:dyDescent="0.25">
      <c r="F66" s="11"/>
      <c r="G66" s="12"/>
      <c r="I66" s="13"/>
      <c r="J66" s="12"/>
      <c r="K66" s="14" t="str">
        <f>IF($A66="","",(SUMIFS('Queue'!$F$2:$F$201,'Queue'!$D$2:$D$201,D66,'Queue'!$H$2:$H$201,"Queued")+SUMIFS('Queue'!$F$2:$F$201,'Queue'!$D$2:$D$201,D66,'Queue'!$H$2:$H$201,"Printing")))</f>
        <v/>
      </c>
    </row>
    <row r="67" spans="1:11" x14ac:dyDescent="0.25">
      <c r="F67" s="11"/>
      <c r="G67" s="12"/>
      <c r="I67" s="13"/>
      <c r="J67" s="12"/>
      <c r="K67" s="14" t="str">
        <f>IF($A67="","",(SUMIFS('Queue'!$F$2:$F$201,'Queue'!$D$2:$D$201,D67,'Queue'!$H$2:$H$201,"Queued")+SUMIFS('Queue'!$F$2:$F$201,'Queue'!$D$2:$D$201,D67,'Queue'!$H$2:$H$201,"Printing")))</f>
        <v/>
      </c>
    </row>
    <row r="68" spans="1:11" x14ac:dyDescent="0.25">
      <c r="F68" s="11"/>
      <c r="G68" s="12"/>
      <c r="I68" s="13"/>
      <c r="J68" s="12"/>
      <c r="K68" s="14" t="str">
        <f>IF($A68="","",(SUMIFS('Queue'!$F$2:$F$201,'Queue'!$D$2:$D$201,D68,'Queue'!$H$2:$H$201,"Queued")+SUMIFS('Queue'!$F$2:$F$201,'Queue'!$D$2:$D$201,D68,'Queue'!$H$2:$H$201,"Printing")))</f>
        <v/>
      </c>
    </row>
    <row r="69" spans="1:11" x14ac:dyDescent="0.25">
      <c r="F69" s="11"/>
      <c r="G69" s="12"/>
      <c r="I69" s="13"/>
      <c r="J69" s="12"/>
      <c r="K69" s="14" t="str">
        <f>IF($A69="","",(SUMIFS('Queue'!$F$2:$F$201,'Queue'!$D$2:$D$201,D69,'Queue'!$H$2:$H$201,"Queued")+SUMIFS('Queue'!$F$2:$F$201,'Queue'!$D$2:$D$201,D69,'Queue'!$H$2:$H$201,"Printing")))</f>
        <v/>
      </c>
    </row>
    <row r="70" spans="1:11" x14ac:dyDescent="0.25">
      <c r="F70" s="11"/>
      <c r="G70" s="12"/>
      <c r="I70" s="13"/>
      <c r="J70" s="12"/>
      <c r="K70" s="14" t="str">
        <f>IF($A70="","",(SUMIFS('Queue'!$F$2:$F$201,'Queue'!$D$2:$D$201,D70,'Queue'!$H$2:$H$201,"Queued")+SUMIFS('Queue'!$F$2:$F$201,'Queue'!$D$2:$D$201,D70,'Queue'!$H$2:$H$201,"Printing")))</f>
        <v/>
      </c>
    </row>
    <row r="71" spans="1:11" x14ac:dyDescent="0.25">
      <c r="F71" s="11"/>
      <c r="G71" s="12"/>
      <c r="I71" s="13"/>
      <c r="J71" s="12"/>
      <c r="K71" s="14" t="str">
        <f>IF($A71="","",(SUMIFS('Queue'!$F$2:$F$201,'Queue'!$D$2:$D$201,D71,'Queue'!$H$2:$H$201,"Queued")+SUMIFS('Queue'!$F$2:$F$201,'Queue'!$D$2:$D$201,D71,'Queue'!$H$2:$H$201,"Printing")))</f>
        <v/>
      </c>
    </row>
    <row r="72" spans="1:11" x14ac:dyDescent="0.25">
      <c r="F72" s="11"/>
      <c r="G72" s="12"/>
      <c r="I72" s="13"/>
      <c r="J72" s="12"/>
      <c r="K72" s="14" t="str">
        <f>IF($A72="","",(SUMIFS('Queue'!$F$2:$F$201,'Queue'!$D$2:$D$201,D72,'Queue'!$H$2:$H$201,"Queued")+SUMIFS('Queue'!$F$2:$F$201,'Queue'!$D$2:$D$201,D72,'Queue'!$H$2:$H$201,"Printing")))</f>
        <v/>
      </c>
    </row>
    <row r="73" spans="1:11" x14ac:dyDescent="0.25">
      <c r="F73" s="11"/>
      <c r="G73" s="12"/>
      <c r="I73" s="13"/>
      <c r="J73" s="12"/>
      <c r="K73" s="14" t="str">
        <f>IF($A73="","",(SUMIFS('Queue'!$F$2:$F$201,'Queue'!$D$2:$D$201,D73,'Queue'!$H$2:$H$201,"Queued")+SUMIFS('Queue'!$F$2:$F$201,'Queue'!$D$2:$D$201,D73,'Queue'!$H$2:$H$201,"Printing")))</f>
        <v/>
      </c>
    </row>
    <row r="74" spans="1:11" x14ac:dyDescent="0.25">
      <c r="F74" s="11"/>
      <c r="G74" s="12"/>
      <c r="I74" s="13"/>
      <c r="J74" s="12"/>
      <c r="K74" s="14" t="str">
        <f>IF($A74="","",(SUMIFS('Queue'!$F$2:$F$201,'Queue'!$D$2:$D$201,D74,'Queue'!$H$2:$H$201,"Queued")+SUMIFS('Queue'!$F$2:$F$201,'Queue'!$D$2:$D$201,D74,'Queue'!$H$2:$H$201,"Printing")))</f>
        <v/>
      </c>
    </row>
    <row r="75" spans="1:11" x14ac:dyDescent="0.25">
      <c r="F75" s="11"/>
      <c r="G75" s="12"/>
      <c r="I75" s="13"/>
      <c r="J75" s="12"/>
      <c r="K75" s="14" t="str">
        <f>IF($A75="","",(SUMIFS('Queue'!$F$2:$F$201,'Queue'!$D$2:$D$201,D75,'Queue'!$H$2:$H$201,"Queued")+SUMIFS('Queue'!$F$2:$F$201,'Queue'!$D$2:$D$201,D75,'Queue'!$H$2:$H$201,"Printing")))</f>
        <v/>
      </c>
    </row>
    <row r="76" spans="1:11" x14ac:dyDescent="0.25">
      <c r="F76" s="11"/>
      <c r="G76" s="12"/>
      <c r="I76" s="13"/>
      <c r="J76" s="12"/>
      <c r="K76" s="14" t="str">
        <f>IF($A76="","",(SUMIFS('Queue'!$F$2:$F$201,'Queue'!$D$2:$D$201,D76,'Queue'!$H$2:$H$201,"Queued")+SUMIFS('Queue'!$F$2:$F$201,'Queue'!$D$2:$D$201,D76,'Queue'!$H$2:$H$201,"Printing")))</f>
        <v/>
      </c>
    </row>
    <row r="77" spans="1:11" x14ac:dyDescent="0.25">
      <c r="F77" s="11"/>
      <c r="G77" s="12"/>
      <c r="I77" s="13"/>
      <c r="J77" s="12"/>
      <c r="K77" s="14" t="str">
        <f>IF($A77="","",(SUMIFS('Queue'!$F$2:$F$201,'Queue'!$D$2:$D$201,D77,'Queue'!$H$2:$H$201,"Queued")+SUMIFS('Queue'!$F$2:$F$201,'Queue'!$D$2:$D$201,D77,'Queue'!$H$2:$H$201,"Printing")))</f>
        <v/>
      </c>
    </row>
    <row r="78" spans="1:11" x14ac:dyDescent="0.25">
      <c r="F78" s="11"/>
      <c r="G78" s="12"/>
      <c r="I78" s="13"/>
      <c r="J78" s="12"/>
      <c r="K78" s="14" t="str">
        <f>IF($A78="","",(SUMIFS('Queue'!$F$2:$F$201,'Queue'!$D$2:$D$201,D78,'Queue'!$H$2:$H$201,"Queued")+SUMIFS('Queue'!$F$2:$F$201,'Queue'!$D$2:$D$201,D78,'Queue'!$H$2:$H$201,"Printing")))</f>
        <v/>
      </c>
    </row>
    <row r="79" spans="1:11" x14ac:dyDescent="0.25">
      <c r="F79" s="11"/>
      <c r="G79" s="12"/>
      <c r="I79" s="13"/>
      <c r="J79" s="12"/>
      <c r="K79" s="14" t="str">
        <f>IF($A79="","",(SUMIFS('Queue'!$F$2:$F$201,'Queue'!$D$2:$D$201,D79,'Queue'!$H$2:$H$201,"Queued")+SUMIFS('Queue'!$F$2:$F$201,'Queue'!$D$2:$D$201,D79,'Queue'!$H$2:$H$201,"Printing")))</f>
        <v/>
      </c>
    </row>
    <row r="80" spans="1:11" x14ac:dyDescent="0.25">
      <c r="F80" s="11"/>
      <c r="G80" s="12"/>
      <c r="I80" s="13"/>
      <c r="J80" s="12"/>
      <c r="K80" s="14" t="str">
        <f>IF($A80="","",(SUMIFS('Queue'!$F$2:$F$201,'Queue'!$D$2:$D$201,D80,'Queue'!$H$2:$H$201,"Queued")+SUMIFS('Queue'!$F$2:$F$201,'Queue'!$D$2:$D$201,D80,'Queue'!$H$2:$H$201,"Printing")))</f>
        <v/>
      </c>
    </row>
    <row r="81" spans="1:11" x14ac:dyDescent="0.25">
      <c r="F81" s="11"/>
      <c r="G81" s="12"/>
      <c r="I81" s="13"/>
      <c r="J81" s="12"/>
      <c r="K81" s="14" t="str">
        <f>IF($A81="","",(SUMIFS('Queue'!$F$2:$F$201,'Queue'!$D$2:$D$201,D81,'Queue'!$H$2:$H$201,"Queued")+SUMIFS('Queue'!$F$2:$F$201,'Queue'!$D$2:$D$201,D81,'Queue'!$H$2:$H$201,"Printing")))</f>
        <v/>
      </c>
    </row>
    <row r="82" spans="1:11" x14ac:dyDescent="0.25">
      <c r="F82" s="11"/>
      <c r="G82" s="12"/>
      <c r="I82" s="13"/>
      <c r="J82" s="12"/>
      <c r="K82" s="14" t="str">
        <f>IF($A82="","",(SUMIFS('Queue'!$F$2:$F$201,'Queue'!$D$2:$D$201,D82,'Queue'!$H$2:$H$201,"Queued")+SUMIFS('Queue'!$F$2:$F$201,'Queue'!$D$2:$D$201,D82,'Queue'!$H$2:$H$201,"Printing")))</f>
        <v/>
      </c>
    </row>
    <row r="83" spans="1:11" x14ac:dyDescent="0.25">
      <c r="F83" s="11"/>
      <c r="G83" s="12"/>
      <c r="I83" s="13"/>
      <c r="J83" s="12"/>
      <c r="K83" s="14" t="str">
        <f>IF($A83="","",(SUMIFS('Queue'!$F$2:$F$201,'Queue'!$D$2:$D$201,D83,'Queue'!$H$2:$H$201,"Queued")+SUMIFS('Queue'!$F$2:$F$201,'Queue'!$D$2:$D$201,D83,'Queue'!$H$2:$H$201,"Printing")))</f>
        <v/>
      </c>
    </row>
    <row r="84" spans="1:11" x14ac:dyDescent="0.25">
      <c r="F84" s="11"/>
      <c r="G84" s="12"/>
      <c r="I84" s="13"/>
      <c r="J84" s="12"/>
      <c r="K84" s="14" t="str">
        <f>IF($A84="","",(SUMIFS('Queue'!$F$2:$F$201,'Queue'!$D$2:$D$201,D84,'Queue'!$H$2:$H$201,"Queued")+SUMIFS('Queue'!$F$2:$F$201,'Queue'!$D$2:$D$201,D84,'Queue'!$H$2:$H$201,"Printing")))</f>
        <v/>
      </c>
    </row>
    <row r="85" spans="1:11" x14ac:dyDescent="0.25">
      <c r="F85" s="11"/>
      <c r="G85" s="12"/>
      <c r="I85" s="13"/>
      <c r="J85" s="12"/>
      <c r="K85" s="14" t="str">
        <f>IF($A85="","",(SUMIFS('Queue'!$F$2:$F$201,'Queue'!$D$2:$D$201,D85,'Queue'!$H$2:$H$201,"Queued")+SUMIFS('Queue'!$F$2:$F$201,'Queue'!$D$2:$D$201,D85,'Queue'!$H$2:$H$201,"Printing")))</f>
        <v/>
      </c>
    </row>
    <row r="86" spans="1:11" x14ac:dyDescent="0.25">
      <c r="F86" s="11"/>
      <c r="G86" s="12"/>
      <c r="I86" s="13"/>
      <c r="J86" s="12"/>
      <c r="K86" s="14" t="str">
        <f>IF($A86="","",(SUMIFS('Queue'!$F$2:$F$201,'Queue'!$D$2:$D$201,D86,'Queue'!$H$2:$H$201,"Queued")+SUMIFS('Queue'!$F$2:$F$201,'Queue'!$D$2:$D$201,D86,'Queue'!$H$2:$H$201,"Printing")))</f>
        <v/>
      </c>
    </row>
    <row r="87" spans="1:11" x14ac:dyDescent="0.25">
      <c r="F87" s="11"/>
      <c r="G87" s="12"/>
      <c r="I87" s="13"/>
      <c r="J87" s="12"/>
      <c r="K87" s="14" t="str">
        <f>IF($A87="","",(SUMIFS('Queue'!$F$2:$F$201,'Queue'!$D$2:$D$201,D87,'Queue'!$H$2:$H$201,"Queued")+SUMIFS('Queue'!$F$2:$F$201,'Queue'!$D$2:$D$201,D87,'Queue'!$H$2:$H$201,"Printing")))</f>
        <v/>
      </c>
    </row>
    <row r="88" spans="1:11" x14ac:dyDescent="0.25">
      <c r="F88" s="11"/>
      <c r="G88" s="12"/>
      <c r="I88" s="13"/>
      <c r="J88" s="12"/>
      <c r="K88" s="14" t="str">
        <f>IF($A88="","",(SUMIFS('Queue'!$F$2:$F$201,'Queue'!$D$2:$D$201,D88,'Queue'!$H$2:$H$201,"Queued")+SUMIFS('Queue'!$F$2:$F$201,'Queue'!$D$2:$D$201,D88,'Queue'!$H$2:$H$201,"Printing")))</f>
        <v/>
      </c>
    </row>
    <row r="89" spans="1:11" x14ac:dyDescent="0.25">
      <c r="F89" s="11"/>
      <c r="G89" s="12"/>
      <c r="I89" s="13"/>
      <c r="J89" s="12"/>
      <c r="K89" s="14" t="str">
        <f>IF($A89="","",(SUMIFS('Queue'!$F$2:$F$201,'Queue'!$D$2:$D$201,D89,'Queue'!$H$2:$H$201,"Queued")+SUMIFS('Queue'!$F$2:$F$201,'Queue'!$D$2:$D$201,D89,'Queue'!$H$2:$H$201,"Printing")))</f>
        <v/>
      </c>
    </row>
    <row r="90" spans="1:11" x14ac:dyDescent="0.25">
      <c r="F90" s="11"/>
      <c r="G90" s="12"/>
      <c r="I90" s="13"/>
      <c r="J90" s="12"/>
      <c r="K90" s="14" t="str">
        <f>IF($A90="","",(SUMIFS('Queue'!$F$2:$F$201,'Queue'!$D$2:$D$201,D90,'Queue'!$H$2:$H$201,"Queued")+SUMIFS('Queue'!$F$2:$F$201,'Queue'!$D$2:$D$201,D90,'Queue'!$H$2:$H$201,"Printing")))</f>
        <v/>
      </c>
    </row>
    <row r="91" spans="1:11" x14ac:dyDescent="0.25">
      <c r="F91" s="11"/>
      <c r="G91" s="12"/>
      <c r="I91" s="13"/>
      <c r="J91" s="12"/>
      <c r="K91" s="14" t="str">
        <f>IF($A91="","",(SUMIFS('Queue'!$F$2:$F$201,'Queue'!$D$2:$D$201,D91,'Queue'!$H$2:$H$201,"Queued")+SUMIFS('Queue'!$F$2:$F$201,'Queue'!$D$2:$D$201,D91,'Queue'!$H$2:$H$201,"Printing")))</f>
        <v/>
      </c>
    </row>
    <row r="92" spans="1:11" x14ac:dyDescent="0.25">
      <c r="F92" s="11"/>
      <c r="G92" s="12"/>
      <c r="I92" s="13"/>
      <c r="J92" s="12"/>
      <c r="K92" s="14" t="str">
        <f>IF($A92="","",(SUMIFS('Queue'!$F$2:$F$201,'Queue'!$D$2:$D$201,D92,'Queue'!$H$2:$H$201,"Queued")+SUMIFS('Queue'!$F$2:$F$201,'Queue'!$D$2:$D$201,D92,'Queue'!$H$2:$H$201,"Printing")))</f>
        <v/>
      </c>
    </row>
    <row r="93" spans="1:11" x14ac:dyDescent="0.25">
      <c r="F93" s="11"/>
      <c r="G93" s="12"/>
      <c r="I93" s="13"/>
      <c r="J93" s="12"/>
      <c r="K93" s="14" t="str">
        <f>IF($A93="","",(SUMIFS('Queue'!$F$2:$F$201,'Queue'!$D$2:$D$201,D93,'Queue'!$H$2:$H$201,"Queued")+SUMIFS('Queue'!$F$2:$F$201,'Queue'!$D$2:$D$201,D93,'Queue'!$H$2:$H$201,"Printing")))</f>
        <v/>
      </c>
    </row>
    <row r="94" spans="1:11" x14ac:dyDescent="0.25">
      <c r="F94" s="11"/>
      <c r="G94" s="12"/>
      <c r="I94" s="13"/>
      <c r="J94" s="12"/>
      <c r="K94" s="14" t="str">
        <f>IF($A94="","",(SUMIFS('Queue'!$F$2:$F$201,'Queue'!$D$2:$D$201,D94,'Queue'!$H$2:$H$201,"Queued")+SUMIFS('Queue'!$F$2:$F$201,'Queue'!$D$2:$D$201,D94,'Queue'!$H$2:$H$201,"Printing")))</f>
        <v/>
      </c>
    </row>
    <row r="95" spans="1:11" x14ac:dyDescent="0.25">
      <c r="F95" s="11"/>
      <c r="G95" s="12"/>
      <c r="I95" s="13"/>
      <c r="J95" s="12"/>
      <c r="K95" s="14" t="str">
        <f>IF($A95="","",(SUMIFS('Queue'!$F$2:$F$201,'Queue'!$D$2:$D$201,D95,'Queue'!$H$2:$H$201,"Queued")+SUMIFS('Queue'!$F$2:$F$201,'Queue'!$D$2:$D$201,D95,'Queue'!$H$2:$H$201,"Printing")))</f>
        <v/>
      </c>
    </row>
    <row r="96" spans="1:11" x14ac:dyDescent="0.25">
      <c r="F96" s="11"/>
      <c r="G96" s="12"/>
      <c r="I96" s="13"/>
      <c r="J96" s="12"/>
      <c r="K96" s="14" t="str">
        <f>IF($A96="","",(SUMIFS('Queue'!$F$2:$F$201,'Queue'!$D$2:$D$201,D96,'Queue'!$H$2:$H$201,"Queued")+SUMIFS('Queue'!$F$2:$F$201,'Queue'!$D$2:$D$201,D96,'Queue'!$H$2:$H$201,"Printing")))</f>
        <v/>
      </c>
    </row>
    <row r="97" spans="1:11" x14ac:dyDescent="0.25">
      <c r="F97" s="11"/>
      <c r="G97" s="12"/>
      <c r="I97" s="13"/>
      <c r="J97" s="12"/>
      <c r="K97" s="14" t="str">
        <f>IF($A97="","",(SUMIFS('Queue'!$F$2:$F$201,'Queue'!$D$2:$D$201,D97,'Queue'!$H$2:$H$201,"Queued")+SUMIFS('Queue'!$F$2:$F$201,'Queue'!$D$2:$D$201,D97,'Queue'!$H$2:$H$201,"Printing")))</f>
        <v/>
      </c>
    </row>
    <row r="98" spans="1:11" x14ac:dyDescent="0.25">
      <c r="F98" s="11"/>
      <c r="G98" s="12"/>
      <c r="I98" s="13"/>
      <c r="J98" s="12"/>
      <c r="K98" s="14" t="str">
        <f>IF($A98="","",(SUMIFS('Queue'!$F$2:$F$201,'Queue'!$D$2:$D$201,D98,'Queue'!$H$2:$H$201,"Queued")+SUMIFS('Queue'!$F$2:$F$201,'Queue'!$D$2:$D$201,D98,'Queue'!$H$2:$H$201,"Printing")))</f>
        <v/>
      </c>
    </row>
    <row r="99" spans="1:11" x14ac:dyDescent="0.25">
      <c r="F99" s="11"/>
      <c r="G99" s="12"/>
      <c r="I99" s="13"/>
      <c r="J99" s="12"/>
      <c r="K99" s="14" t="str">
        <f>IF($A99="","",(SUMIFS('Queue'!$F$2:$F$201,'Queue'!$D$2:$D$201,D99,'Queue'!$H$2:$H$201,"Queued")+SUMIFS('Queue'!$F$2:$F$201,'Queue'!$D$2:$D$201,D99,'Queue'!$H$2:$H$201,"Printing")))</f>
        <v/>
      </c>
    </row>
    <row r="100" spans="1:11" x14ac:dyDescent="0.25">
      <c r="F100" s="11"/>
      <c r="G100" s="12"/>
      <c r="I100" s="13"/>
      <c r="J100" s="12"/>
      <c r="K100" s="14" t="str">
        <f>IF($A100="","",(SUMIFS('Queue'!$F$2:$F$201,'Queue'!$D$2:$D$201,D100,'Queue'!$H$2:$H$201,"Queued")+SUMIFS('Queue'!$F$2:$F$201,'Queue'!$D$2:$D$201,D100,'Queue'!$H$2:$H$201,"Printing")))</f>
        <v/>
      </c>
    </row>
    <row r="101" spans="1:11" x14ac:dyDescent="0.25">
      <c r="F101" s="11"/>
      <c r="G101" s="12"/>
      <c r="I101" s="13"/>
      <c r="J101" s="12"/>
      <c r="K101" s="14" t="str">
        <f>IF($A101="","",(SUMIFS('Queue'!$F$2:$F$201,'Queue'!$D$2:$D$201,D101,'Queue'!$H$2:$H$201,"Queued")+SUMIFS('Queue'!$F$2:$F$201,'Queue'!$D$2:$D$201,D101,'Queue'!$H$2:$H$201,"Printing")))</f>
        <v/>
      </c>
    </row>
    <row r="102" spans="1:11" x14ac:dyDescent="0.25">
      <c r="F102" s="11"/>
      <c r="G102" s="12"/>
      <c r="I102" s="13"/>
      <c r="J102" s="12"/>
      <c r="K102" s="14" t="str">
        <f>IF($A102="","",(SUMIFS('Queue'!$F$2:$F$201,'Queue'!$D$2:$D$201,D102,'Queue'!$H$2:$H$201,"Queued")+SUMIFS('Queue'!$F$2:$F$201,'Queue'!$D$2:$D$201,D102,'Queue'!$H$2:$H$201,"Printing")))</f>
        <v/>
      </c>
    </row>
    <row r="103" spans="1:11" x14ac:dyDescent="0.25">
      <c r="F103" s="11"/>
      <c r="G103" s="12"/>
      <c r="I103" s="13"/>
      <c r="J103" s="12"/>
      <c r="K103" s="14" t="str">
        <f>IF($A103="","",(SUMIFS('Queue'!$F$2:$F$201,'Queue'!$D$2:$D$201,D103,'Queue'!$H$2:$H$201,"Queued")+SUMIFS('Queue'!$F$2:$F$201,'Queue'!$D$2:$D$201,D103,'Queue'!$H$2:$H$201,"Printing")))</f>
        <v/>
      </c>
    </row>
    <row r="104" spans="1:11" x14ac:dyDescent="0.25">
      <c r="F104" s="11"/>
      <c r="G104" s="12"/>
      <c r="I104" s="13"/>
      <c r="J104" s="12"/>
      <c r="K104" s="14" t="str">
        <f>IF($A104="","",(SUMIFS('Queue'!$F$2:$F$201,'Queue'!$D$2:$D$201,D104,'Queue'!$H$2:$H$201,"Queued")+SUMIFS('Queue'!$F$2:$F$201,'Queue'!$D$2:$D$201,D104,'Queue'!$H$2:$H$201,"Printing")))</f>
        <v/>
      </c>
    </row>
    <row r="105" spans="1:11" x14ac:dyDescent="0.25">
      <c r="F105" s="11"/>
      <c r="G105" s="12"/>
      <c r="I105" s="13"/>
      <c r="J105" s="12"/>
      <c r="K105" s="14" t="str">
        <f>IF($A105="","",(SUMIFS('Queue'!$F$2:$F$201,'Queue'!$D$2:$D$201,D105,'Queue'!$H$2:$H$201,"Queued")+SUMIFS('Queue'!$F$2:$F$201,'Queue'!$D$2:$D$201,D105,'Queue'!$H$2:$H$201,"Printing")))</f>
        <v/>
      </c>
    </row>
    <row r="106" spans="1:11" x14ac:dyDescent="0.25">
      <c r="F106" s="11"/>
      <c r="G106" s="12"/>
      <c r="I106" s="13"/>
      <c r="J106" s="12"/>
      <c r="K106" s="14" t="str">
        <f>IF($A106="","",(SUMIFS('Queue'!$F$2:$F$201,'Queue'!$D$2:$D$201,D106,'Queue'!$H$2:$H$201,"Queued")+SUMIFS('Queue'!$F$2:$F$201,'Queue'!$D$2:$D$201,D106,'Queue'!$H$2:$H$201,"Printing")))</f>
        <v/>
      </c>
    </row>
    <row r="107" spans="1:11" x14ac:dyDescent="0.25">
      <c r="F107" s="11"/>
      <c r="G107" s="12"/>
      <c r="I107" s="13"/>
      <c r="J107" s="12"/>
      <c r="K107" s="14" t="str">
        <f>IF($A107="","",(SUMIFS('Queue'!$F$2:$F$201,'Queue'!$D$2:$D$201,D107,'Queue'!$H$2:$H$201,"Queued")+SUMIFS('Queue'!$F$2:$F$201,'Queue'!$D$2:$D$201,D107,'Queue'!$H$2:$H$201,"Printing")))</f>
        <v/>
      </c>
    </row>
    <row r="108" spans="1:11" x14ac:dyDescent="0.25">
      <c r="F108" s="11"/>
      <c r="G108" s="12"/>
      <c r="I108" s="13"/>
      <c r="J108" s="12"/>
      <c r="K108" s="14" t="str">
        <f>IF($A108="","",(SUMIFS('Queue'!$F$2:$F$201,'Queue'!$D$2:$D$201,D108,'Queue'!$H$2:$H$201,"Queued")+SUMIFS('Queue'!$F$2:$F$201,'Queue'!$D$2:$D$201,D108,'Queue'!$H$2:$H$201,"Printing")))</f>
        <v/>
      </c>
    </row>
    <row r="109" spans="1:11" x14ac:dyDescent="0.25">
      <c r="F109" s="11"/>
      <c r="G109" s="12"/>
      <c r="I109" s="13"/>
      <c r="J109" s="12"/>
      <c r="K109" s="14" t="str">
        <f>IF($A109="","",(SUMIFS('Queue'!$F$2:$F$201,'Queue'!$D$2:$D$201,D109,'Queue'!$H$2:$H$201,"Queued")+SUMIFS('Queue'!$F$2:$F$201,'Queue'!$D$2:$D$201,D109,'Queue'!$H$2:$H$201,"Printing")))</f>
        <v/>
      </c>
    </row>
    <row r="110" spans="1:11" x14ac:dyDescent="0.25">
      <c r="F110" s="11"/>
      <c r="G110" s="12"/>
      <c r="I110" s="13"/>
      <c r="J110" s="12"/>
      <c r="K110" s="14" t="str">
        <f>IF($A110="","",(SUMIFS('Queue'!$F$2:$F$201,'Queue'!$D$2:$D$201,D110,'Queue'!$H$2:$H$201,"Queued")+SUMIFS('Queue'!$F$2:$F$201,'Queue'!$D$2:$D$201,D110,'Queue'!$H$2:$H$201,"Printing")))</f>
        <v/>
      </c>
    </row>
    <row r="111" spans="1:11" x14ac:dyDescent="0.25">
      <c r="F111" s="11"/>
      <c r="G111" s="12"/>
      <c r="I111" s="13"/>
      <c r="J111" s="12"/>
      <c r="K111" s="14" t="str">
        <f>IF($A111="","",(SUMIFS('Queue'!$F$2:$F$201,'Queue'!$D$2:$D$201,D111,'Queue'!$H$2:$H$201,"Queued")+SUMIFS('Queue'!$F$2:$F$201,'Queue'!$D$2:$D$201,D111,'Queue'!$H$2:$H$201,"Printing")))</f>
        <v/>
      </c>
    </row>
    <row r="112" spans="1:11" x14ac:dyDescent="0.25">
      <c r="F112" s="11"/>
      <c r="G112" s="12"/>
      <c r="I112" s="13"/>
      <c r="J112" s="12"/>
      <c r="K112" s="14" t="str">
        <f>IF($A112="","",(SUMIFS('Queue'!$F$2:$F$201,'Queue'!$D$2:$D$201,D112,'Queue'!$H$2:$H$201,"Queued")+SUMIFS('Queue'!$F$2:$F$201,'Queue'!$D$2:$D$201,D112,'Queue'!$H$2:$H$201,"Printing")))</f>
        <v/>
      </c>
    </row>
    <row r="113" spans="1:11" x14ac:dyDescent="0.25">
      <c r="F113" s="11"/>
      <c r="G113" s="12"/>
      <c r="I113" s="13"/>
      <c r="J113" s="12"/>
      <c r="K113" s="14" t="str">
        <f>IF($A113="","",(SUMIFS('Queue'!$F$2:$F$201,'Queue'!$D$2:$D$201,D113,'Queue'!$H$2:$H$201,"Queued")+SUMIFS('Queue'!$F$2:$F$201,'Queue'!$D$2:$D$201,D113,'Queue'!$H$2:$H$201,"Printing")))</f>
        <v/>
      </c>
    </row>
    <row r="114" spans="1:11" x14ac:dyDescent="0.25">
      <c r="F114" s="11"/>
      <c r="G114" s="12"/>
      <c r="I114" s="13"/>
      <c r="J114" s="12"/>
      <c r="K114" s="14" t="str">
        <f>IF($A114="","",(SUMIFS('Queue'!$F$2:$F$201,'Queue'!$D$2:$D$201,D114,'Queue'!$H$2:$H$201,"Queued")+SUMIFS('Queue'!$F$2:$F$201,'Queue'!$D$2:$D$201,D114,'Queue'!$H$2:$H$201,"Printing")))</f>
        <v/>
      </c>
    </row>
    <row r="115" spans="1:11" x14ac:dyDescent="0.25">
      <c r="F115" s="11"/>
      <c r="G115" s="12"/>
      <c r="I115" s="13"/>
      <c r="J115" s="12"/>
      <c r="K115" s="14" t="str">
        <f>IF($A115="","",(SUMIFS('Queue'!$F$2:$F$201,'Queue'!$D$2:$D$201,D115,'Queue'!$H$2:$H$201,"Queued")+SUMIFS('Queue'!$F$2:$F$201,'Queue'!$D$2:$D$201,D115,'Queue'!$H$2:$H$201,"Printing")))</f>
        <v/>
      </c>
    </row>
    <row r="116" spans="1:11" x14ac:dyDescent="0.25">
      <c r="F116" s="11"/>
      <c r="G116" s="12"/>
      <c r="I116" s="13"/>
      <c r="J116" s="12"/>
      <c r="K116" s="14" t="str">
        <f>IF($A116="","",(SUMIFS('Queue'!$F$2:$F$201,'Queue'!$D$2:$D$201,D116,'Queue'!$H$2:$H$201,"Queued")+SUMIFS('Queue'!$F$2:$F$201,'Queue'!$D$2:$D$201,D116,'Queue'!$H$2:$H$201,"Printing")))</f>
        <v/>
      </c>
    </row>
    <row r="117" spans="1:11" x14ac:dyDescent="0.25">
      <c r="F117" s="11"/>
      <c r="G117" s="12"/>
      <c r="I117" s="13"/>
      <c r="J117" s="12"/>
      <c r="K117" s="14" t="str">
        <f>IF($A117="","",(SUMIFS('Queue'!$F$2:$F$201,'Queue'!$D$2:$D$201,D117,'Queue'!$H$2:$H$201,"Queued")+SUMIFS('Queue'!$F$2:$F$201,'Queue'!$D$2:$D$201,D117,'Queue'!$H$2:$H$201,"Printing")))</f>
        <v/>
      </c>
    </row>
    <row r="118" spans="1:11" x14ac:dyDescent="0.25">
      <c r="F118" s="11"/>
      <c r="G118" s="12"/>
      <c r="I118" s="13"/>
      <c r="J118" s="12"/>
      <c r="K118" s="14" t="str">
        <f>IF($A118="","",(SUMIFS('Queue'!$F$2:$F$201,'Queue'!$D$2:$D$201,D118,'Queue'!$H$2:$H$201,"Queued")+SUMIFS('Queue'!$F$2:$F$201,'Queue'!$D$2:$D$201,D118,'Queue'!$H$2:$H$201,"Printing")))</f>
        <v/>
      </c>
    </row>
    <row r="119" spans="1:11" x14ac:dyDescent="0.25">
      <c r="F119" s="11"/>
      <c r="G119" s="12"/>
      <c r="I119" s="13"/>
      <c r="J119" s="12"/>
      <c r="K119" s="14" t="str">
        <f>IF($A119="","",(SUMIFS('Queue'!$F$2:$F$201,'Queue'!$D$2:$D$201,D119,'Queue'!$H$2:$H$201,"Queued")+SUMIFS('Queue'!$F$2:$F$201,'Queue'!$D$2:$D$201,D119,'Queue'!$H$2:$H$201,"Printing")))</f>
        <v/>
      </c>
    </row>
    <row r="120" spans="1:11" x14ac:dyDescent="0.25">
      <c r="F120" s="11"/>
      <c r="G120" s="12"/>
      <c r="I120" s="13"/>
      <c r="J120" s="12"/>
      <c r="K120" s="14" t="str">
        <f>IF($A120="","",(SUMIFS('Queue'!$F$2:$F$201,'Queue'!$D$2:$D$201,D120,'Queue'!$H$2:$H$201,"Queued")+SUMIFS('Queue'!$F$2:$F$201,'Queue'!$D$2:$D$201,D120,'Queue'!$H$2:$H$201,"Printing")))</f>
        <v/>
      </c>
    </row>
    <row r="121" spans="1:11" x14ac:dyDescent="0.25">
      <c r="F121" s="11"/>
      <c r="G121" s="12"/>
      <c r="I121" s="13"/>
      <c r="J121" s="12"/>
      <c r="K121" s="14" t="str">
        <f>IF($A121="","",(SUMIFS('Queue'!$F$2:$F$201,'Queue'!$D$2:$D$201,D121,'Queue'!$H$2:$H$201,"Queued")+SUMIFS('Queue'!$F$2:$F$201,'Queue'!$D$2:$D$201,D121,'Queue'!$H$2:$H$201,"Printing")))</f>
        <v/>
      </c>
    </row>
    <row r="122" spans="1:11" x14ac:dyDescent="0.25">
      <c r="F122" s="11"/>
      <c r="G122" s="12"/>
      <c r="I122" s="13"/>
      <c r="J122" s="12"/>
      <c r="K122" s="14" t="str">
        <f>IF($A122="","",(SUMIFS('Queue'!$F$2:$F$201,'Queue'!$D$2:$D$201,D122,'Queue'!$H$2:$H$201,"Queued")+SUMIFS('Queue'!$F$2:$F$201,'Queue'!$D$2:$D$201,D122,'Queue'!$H$2:$H$201,"Printing")))</f>
        <v/>
      </c>
    </row>
    <row r="123" spans="1:11" x14ac:dyDescent="0.25">
      <c r="F123" s="11"/>
      <c r="G123" s="12"/>
      <c r="I123" s="13"/>
      <c r="J123" s="12"/>
      <c r="K123" s="14" t="str">
        <f>IF($A123="","",(SUMIFS('Queue'!$F$2:$F$201,'Queue'!$D$2:$D$201,D123,'Queue'!$H$2:$H$201,"Queued")+SUMIFS('Queue'!$F$2:$F$201,'Queue'!$D$2:$D$201,D123,'Queue'!$H$2:$H$201,"Printing")))</f>
        <v/>
      </c>
    </row>
    <row r="124" spans="1:11" x14ac:dyDescent="0.25">
      <c r="F124" s="11"/>
      <c r="G124" s="12"/>
      <c r="I124" s="13"/>
      <c r="J124" s="12"/>
      <c r="K124" s="14" t="str">
        <f>IF($A124="","",(SUMIFS('Queue'!$F$2:$F$201,'Queue'!$D$2:$D$201,D124,'Queue'!$H$2:$H$201,"Queued")+SUMIFS('Queue'!$F$2:$F$201,'Queue'!$D$2:$D$201,D124,'Queue'!$H$2:$H$201,"Printing")))</f>
        <v/>
      </c>
    </row>
    <row r="125" spans="1:11" x14ac:dyDescent="0.25">
      <c r="F125" s="11"/>
      <c r="G125" s="12"/>
      <c r="I125" s="13"/>
      <c r="J125" s="12"/>
      <c r="K125" s="14" t="str">
        <f>IF($A125="","",(SUMIFS('Queue'!$F$2:$F$201,'Queue'!$D$2:$D$201,D125,'Queue'!$H$2:$H$201,"Queued")+SUMIFS('Queue'!$F$2:$F$201,'Queue'!$D$2:$D$201,D125,'Queue'!$H$2:$H$201,"Printing")))</f>
        <v/>
      </c>
    </row>
    <row r="126" spans="1:11" x14ac:dyDescent="0.25">
      <c r="F126" s="11"/>
      <c r="G126" s="12"/>
      <c r="I126" s="13"/>
      <c r="J126" s="12"/>
      <c r="K126" s="14" t="str">
        <f>IF($A126="","",(SUMIFS('Queue'!$F$2:$F$201,'Queue'!$D$2:$D$201,D126,'Queue'!$H$2:$H$201,"Queued")+SUMIFS('Queue'!$F$2:$F$201,'Queue'!$D$2:$D$201,D126,'Queue'!$H$2:$H$201,"Printing")))</f>
        <v/>
      </c>
    </row>
    <row r="127" spans="1:11" x14ac:dyDescent="0.25">
      <c r="F127" s="11"/>
      <c r="G127" s="12"/>
      <c r="I127" s="13"/>
      <c r="J127" s="12"/>
      <c r="K127" s="14" t="str">
        <f>IF($A127="","",(SUMIFS('Queue'!$F$2:$F$201,'Queue'!$D$2:$D$201,D127,'Queue'!$H$2:$H$201,"Queued")+SUMIFS('Queue'!$F$2:$F$201,'Queue'!$D$2:$D$201,D127,'Queue'!$H$2:$H$201,"Printing")))</f>
        <v/>
      </c>
    </row>
    <row r="128" spans="1:11" x14ac:dyDescent="0.25">
      <c r="F128" s="11"/>
      <c r="G128" s="12"/>
      <c r="I128" s="13"/>
      <c r="J128" s="12"/>
      <c r="K128" s="14" t="str">
        <f>IF($A128="","",(SUMIFS('Queue'!$F$2:$F$201,'Queue'!$D$2:$D$201,D128,'Queue'!$H$2:$H$201,"Queued")+SUMIFS('Queue'!$F$2:$F$201,'Queue'!$D$2:$D$201,D128,'Queue'!$H$2:$H$201,"Printing")))</f>
        <v/>
      </c>
    </row>
    <row r="129" spans="1:11" x14ac:dyDescent="0.25">
      <c r="F129" s="11"/>
      <c r="G129" s="12"/>
      <c r="I129" s="13"/>
      <c r="J129" s="12"/>
      <c r="K129" s="14" t="str">
        <f>IF($A129="","",(SUMIFS('Queue'!$F$2:$F$201,'Queue'!$D$2:$D$201,D129,'Queue'!$H$2:$H$201,"Queued")+SUMIFS('Queue'!$F$2:$F$201,'Queue'!$D$2:$D$201,D129,'Queue'!$H$2:$H$201,"Printing")))</f>
        <v/>
      </c>
    </row>
    <row r="130" spans="1:11" x14ac:dyDescent="0.25">
      <c r="F130" s="11"/>
      <c r="G130" s="12"/>
      <c r="I130" s="13"/>
      <c r="J130" s="12"/>
      <c r="K130" s="14" t="str">
        <f>IF($A130="","",(SUMIFS('Queue'!$F$2:$F$201,'Queue'!$D$2:$D$201,D130,'Queue'!$H$2:$H$201,"Queued")+SUMIFS('Queue'!$F$2:$F$201,'Queue'!$D$2:$D$201,D130,'Queue'!$H$2:$H$201,"Printing")))</f>
        <v/>
      </c>
    </row>
    <row r="131" spans="1:11" x14ac:dyDescent="0.25">
      <c r="F131" s="11"/>
      <c r="G131" s="12"/>
      <c r="I131" s="13"/>
      <c r="J131" s="12"/>
      <c r="K131" s="14" t="str">
        <f>IF($A131="","",(SUMIFS('Queue'!$F$2:$F$201,'Queue'!$D$2:$D$201,D131,'Queue'!$H$2:$H$201,"Queued")+SUMIFS('Queue'!$F$2:$F$201,'Queue'!$D$2:$D$201,D131,'Queue'!$H$2:$H$201,"Printing")))</f>
        <v/>
      </c>
    </row>
    <row r="132" spans="1:11" x14ac:dyDescent="0.25">
      <c r="F132" s="11"/>
      <c r="G132" s="12"/>
      <c r="I132" s="13"/>
      <c r="J132" s="12"/>
      <c r="K132" s="14" t="str">
        <f>IF($A132="","",(SUMIFS('Queue'!$F$2:$F$201,'Queue'!$D$2:$D$201,D132,'Queue'!$H$2:$H$201,"Queued")+SUMIFS('Queue'!$F$2:$F$201,'Queue'!$D$2:$D$201,D132,'Queue'!$H$2:$H$201,"Printing")))</f>
        <v/>
      </c>
    </row>
    <row r="133" spans="1:11" x14ac:dyDescent="0.25">
      <c r="F133" s="11"/>
      <c r="G133" s="12"/>
      <c r="I133" s="13"/>
      <c r="J133" s="12"/>
      <c r="K133" s="14" t="str">
        <f>IF($A133="","",(SUMIFS('Queue'!$F$2:$F$201,'Queue'!$D$2:$D$201,D133,'Queue'!$H$2:$H$201,"Queued")+SUMIFS('Queue'!$F$2:$F$201,'Queue'!$D$2:$D$201,D133,'Queue'!$H$2:$H$201,"Printing")))</f>
        <v/>
      </c>
    </row>
    <row r="134" spans="1:11" x14ac:dyDescent="0.25">
      <c r="F134" s="11"/>
      <c r="G134" s="12"/>
      <c r="I134" s="13"/>
      <c r="J134" s="12"/>
      <c r="K134" s="14" t="str">
        <f>IF($A134="","",(SUMIFS('Queue'!$F$2:$F$201,'Queue'!$D$2:$D$201,D134,'Queue'!$H$2:$H$201,"Queued")+SUMIFS('Queue'!$F$2:$F$201,'Queue'!$D$2:$D$201,D134,'Queue'!$H$2:$H$201,"Printing")))</f>
        <v/>
      </c>
    </row>
    <row r="135" spans="1:11" x14ac:dyDescent="0.25">
      <c r="F135" s="11"/>
      <c r="G135" s="12"/>
      <c r="I135" s="13"/>
      <c r="J135" s="12"/>
      <c r="K135" s="14" t="str">
        <f>IF($A135="","",(SUMIFS('Queue'!$F$2:$F$201,'Queue'!$D$2:$D$201,D135,'Queue'!$H$2:$H$201,"Queued")+SUMIFS('Queue'!$F$2:$F$201,'Queue'!$D$2:$D$201,D135,'Queue'!$H$2:$H$201,"Printing")))</f>
        <v/>
      </c>
    </row>
    <row r="136" spans="1:11" x14ac:dyDescent="0.25">
      <c r="F136" s="11"/>
      <c r="G136" s="12"/>
      <c r="I136" s="13"/>
      <c r="J136" s="12"/>
      <c r="K136" s="14" t="str">
        <f>IF($A136="","",(SUMIFS('Queue'!$F$2:$F$201,'Queue'!$D$2:$D$201,D136,'Queue'!$H$2:$H$201,"Queued")+SUMIFS('Queue'!$F$2:$F$201,'Queue'!$D$2:$D$201,D136,'Queue'!$H$2:$H$201,"Printing")))</f>
        <v/>
      </c>
    </row>
    <row r="137" spans="1:11" x14ac:dyDescent="0.25">
      <c r="F137" s="11"/>
      <c r="G137" s="12"/>
      <c r="I137" s="13"/>
      <c r="J137" s="12"/>
      <c r="K137" s="14" t="str">
        <f>IF($A137="","",(SUMIFS('Queue'!$F$2:$F$201,'Queue'!$D$2:$D$201,D137,'Queue'!$H$2:$H$201,"Queued")+SUMIFS('Queue'!$F$2:$F$201,'Queue'!$D$2:$D$201,D137,'Queue'!$H$2:$H$201,"Printing")))</f>
        <v/>
      </c>
    </row>
    <row r="138" spans="1:11" x14ac:dyDescent="0.25">
      <c r="F138" s="11"/>
      <c r="G138" s="12"/>
      <c r="I138" s="13"/>
      <c r="J138" s="12"/>
      <c r="K138" s="14" t="str">
        <f>IF($A138="","",(SUMIFS('Queue'!$F$2:$F$201,'Queue'!$D$2:$D$201,D138,'Queue'!$H$2:$H$201,"Queued")+SUMIFS('Queue'!$F$2:$F$201,'Queue'!$D$2:$D$201,D138,'Queue'!$H$2:$H$201,"Printing")))</f>
        <v/>
      </c>
    </row>
    <row r="139" spans="1:11" x14ac:dyDescent="0.25">
      <c r="F139" s="11"/>
      <c r="G139" s="12"/>
      <c r="I139" s="13"/>
      <c r="J139" s="12"/>
      <c r="K139" s="14" t="str">
        <f>IF($A139="","",(SUMIFS('Queue'!$F$2:$F$201,'Queue'!$D$2:$D$201,D139,'Queue'!$H$2:$H$201,"Queued")+SUMIFS('Queue'!$F$2:$F$201,'Queue'!$D$2:$D$201,D139,'Queue'!$H$2:$H$201,"Printing")))</f>
        <v/>
      </c>
    </row>
    <row r="140" spans="1:11" x14ac:dyDescent="0.25">
      <c r="F140" s="11"/>
      <c r="G140" s="12"/>
      <c r="I140" s="13"/>
      <c r="J140" s="12"/>
      <c r="K140" s="14" t="str">
        <f>IF($A140="","",(SUMIFS('Queue'!$F$2:$F$201,'Queue'!$D$2:$D$201,D140,'Queue'!$H$2:$H$201,"Queued")+SUMIFS('Queue'!$F$2:$F$201,'Queue'!$D$2:$D$201,D140,'Queue'!$H$2:$H$201,"Printing")))</f>
        <v/>
      </c>
    </row>
    <row r="141" spans="1:11" x14ac:dyDescent="0.25">
      <c r="F141" s="11"/>
      <c r="G141" s="12"/>
      <c r="I141" s="13"/>
      <c r="J141" s="12"/>
      <c r="K141" s="14" t="str">
        <f>IF($A141="","",(SUMIFS('Queue'!$F$2:$F$201,'Queue'!$D$2:$D$201,D141,'Queue'!$H$2:$H$201,"Queued")+SUMIFS('Queue'!$F$2:$F$201,'Queue'!$D$2:$D$201,D141,'Queue'!$H$2:$H$201,"Printing")))</f>
        <v/>
      </c>
    </row>
    <row r="142" spans="1:11" x14ac:dyDescent="0.25">
      <c r="F142" s="11"/>
      <c r="G142" s="12"/>
      <c r="I142" s="13"/>
      <c r="J142" s="12"/>
      <c r="K142" s="14" t="str">
        <f>IF($A142="","",(SUMIFS('Queue'!$F$2:$F$201,'Queue'!$D$2:$D$201,D142,'Queue'!$H$2:$H$201,"Queued")+SUMIFS('Queue'!$F$2:$F$201,'Queue'!$D$2:$D$201,D142,'Queue'!$H$2:$H$201,"Printing")))</f>
        <v/>
      </c>
    </row>
    <row r="143" spans="1:11" x14ac:dyDescent="0.25">
      <c r="F143" s="11"/>
      <c r="G143" s="12"/>
      <c r="I143" s="13"/>
      <c r="J143" s="12"/>
      <c r="K143" s="14" t="str">
        <f>IF($A143="","",(SUMIFS('Queue'!$F$2:$F$201,'Queue'!$D$2:$D$201,D143,'Queue'!$H$2:$H$201,"Queued")+SUMIFS('Queue'!$F$2:$F$201,'Queue'!$D$2:$D$201,D143,'Queue'!$H$2:$H$201,"Printing")))</f>
        <v/>
      </c>
    </row>
    <row r="144" spans="1:11" x14ac:dyDescent="0.25">
      <c r="F144" s="11"/>
      <c r="G144" s="12"/>
      <c r="I144" s="13"/>
      <c r="J144" s="12"/>
      <c r="K144" s="14" t="str">
        <f>IF($A144="","",(SUMIFS('Queue'!$F$2:$F$201,'Queue'!$D$2:$D$201,D144,'Queue'!$H$2:$H$201,"Queued")+SUMIFS('Queue'!$F$2:$F$201,'Queue'!$D$2:$D$201,D144,'Queue'!$H$2:$H$201,"Printing")))</f>
        <v/>
      </c>
    </row>
    <row r="145" spans="1:11" x14ac:dyDescent="0.25">
      <c r="F145" s="11"/>
      <c r="G145" s="12"/>
      <c r="I145" s="13"/>
      <c r="J145" s="12"/>
      <c r="K145" s="14" t="str">
        <f>IF($A145="","",(SUMIFS('Queue'!$F$2:$F$201,'Queue'!$D$2:$D$201,D145,'Queue'!$H$2:$H$201,"Queued")+SUMIFS('Queue'!$F$2:$F$201,'Queue'!$D$2:$D$201,D145,'Queue'!$H$2:$H$201,"Printing")))</f>
        <v/>
      </c>
    </row>
    <row r="146" spans="1:11" x14ac:dyDescent="0.25">
      <c r="F146" s="11"/>
      <c r="G146" s="12"/>
      <c r="I146" s="13"/>
      <c r="J146" s="12"/>
      <c r="K146" s="14" t="str">
        <f>IF($A146="","",(SUMIFS('Queue'!$F$2:$F$201,'Queue'!$D$2:$D$201,D146,'Queue'!$H$2:$H$201,"Queued")+SUMIFS('Queue'!$F$2:$F$201,'Queue'!$D$2:$D$201,D146,'Queue'!$H$2:$H$201,"Printing")))</f>
        <v/>
      </c>
    </row>
    <row r="147" spans="1:11" x14ac:dyDescent="0.25">
      <c r="F147" s="11"/>
      <c r="G147" s="12"/>
      <c r="I147" s="13"/>
      <c r="J147" s="12"/>
      <c r="K147" s="14" t="str">
        <f>IF($A147="","",(SUMIFS('Queue'!$F$2:$F$201,'Queue'!$D$2:$D$201,D147,'Queue'!$H$2:$H$201,"Queued")+SUMIFS('Queue'!$F$2:$F$201,'Queue'!$D$2:$D$201,D147,'Queue'!$H$2:$H$201,"Printing")))</f>
        <v/>
      </c>
    </row>
    <row r="148" spans="1:11" x14ac:dyDescent="0.25">
      <c r="F148" s="11"/>
      <c r="G148" s="12"/>
      <c r="I148" s="13"/>
      <c r="J148" s="12"/>
      <c r="K148" s="14" t="str">
        <f>IF($A148="","",(SUMIFS('Queue'!$F$2:$F$201,'Queue'!$D$2:$D$201,D148,'Queue'!$H$2:$H$201,"Queued")+SUMIFS('Queue'!$F$2:$F$201,'Queue'!$D$2:$D$201,D148,'Queue'!$H$2:$H$201,"Printing")))</f>
        <v/>
      </c>
    </row>
    <row r="149" spans="1:11" x14ac:dyDescent="0.25">
      <c r="F149" s="11"/>
      <c r="G149" s="12"/>
      <c r="I149" s="13"/>
      <c r="J149" s="12"/>
      <c r="K149" s="14" t="str">
        <f>IF($A149="","",(SUMIFS('Queue'!$F$2:$F$201,'Queue'!$D$2:$D$201,D149,'Queue'!$H$2:$H$201,"Queued")+SUMIFS('Queue'!$F$2:$F$201,'Queue'!$D$2:$D$201,D149,'Queue'!$H$2:$H$201,"Printing")))</f>
        <v/>
      </c>
    </row>
    <row r="150" spans="1:11" x14ac:dyDescent="0.25">
      <c r="F150" s="11"/>
      <c r="G150" s="12"/>
      <c r="I150" s="13"/>
      <c r="J150" s="12"/>
      <c r="K150" s="14" t="str">
        <f>IF($A150="","",(SUMIFS('Queue'!$F$2:$F$201,'Queue'!$D$2:$D$201,D150,'Queue'!$H$2:$H$201,"Queued")+SUMIFS('Queue'!$F$2:$F$201,'Queue'!$D$2:$D$201,D150,'Queue'!$H$2:$H$201,"Printing")))</f>
        <v/>
      </c>
    </row>
    <row r="151" spans="1:11" x14ac:dyDescent="0.25">
      <c r="F151" s="11"/>
      <c r="G151" s="12"/>
      <c r="I151" s="13"/>
      <c r="J151" s="12"/>
      <c r="K151" s="14" t="str">
        <f>IF($A151="","",(SUMIFS('Queue'!$F$2:$F$201,'Queue'!$D$2:$D$201,D151,'Queue'!$H$2:$H$201,"Queued")+SUMIFS('Queue'!$F$2:$F$201,'Queue'!$D$2:$D$201,D151,'Queue'!$H$2:$H$201,"Printing")))</f>
        <v/>
      </c>
    </row>
    <row r="152" spans="1:11" x14ac:dyDescent="0.25">
      <c r="F152" s="11"/>
      <c r="G152" s="12"/>
      <c r="I152" s="13"/>
      <c r="J152" s="12"/>
      <c r="K152" s="14" t="str">
        <f>IF($A152="","",(SUMIFS('Queue'!$F$2:$F$201,'Queue'!$D$2:$D$201,D152,'Queue'!$H$2:$H$201,"Queued")+SUMIFS('Queue'!$F$2:$F$201,'Queue'!$D$2:$D$201,D152,'Queue'!$H$2:$H$201,"Printing")))</f>
        <v/>
      </c>
    </row>
    <row r="153" spans="1:11" x14ac:dyDescent="0.25">
      <c r="F153" s="11"/>
      <c r="G153" s="12"/>
      <c r="I153" s="13"/>
      <c r="J153" s="12"/>
      <c r="K153" s="14" t="str">
        <f>IF($A153="","",(SUMIFS('Queue'!$F$2:$F$201,'Queue'!$D$2:$D$201,D153,'Queue'!$H$2:$H$201,"Queued")+SUMIFS('Queue'!$F$2:$F$201,'Queue'!$D$2:$D$201,D153,'Queue'!$H$2:$H$201,"Printing")))</f>
        <v/>
      </c>
    </row>
    <row r="154" spans="1:11" x14ac:dyDescent="0.25">
      <c r="F154" s="11"/>
      <c r="G154" s="12"/>
      <c r="I154" s="13"/>
      <c r="J154" s="12"/>
      <c r="K154" s="14" t="str">
        <f>IF($A154="","",(SUMIFS('Queue'!$F$2:$F$201,'Queue'!$D$2:$D$201,D154,'Queue'!$H$2:$H$201,"Queued")+SUMIFS('Queue'!$F$2:$F$201,'Queue'!$D$2:$D$201,D154,'Queue'!$H$2:$H$201,"Printing")))</f>
        <v/>
      </c>
    </row>
    <row r="155" spans="1:11" x14ac:dyDescent="0.25">
      <c r="F155" s="11"/>
      <c r="G155" s="12"/>
      <c r="I155" s="13"/>
      <c r="J155" s="12"/>
      <c r="K155" s="14" t="str">
        <f>IF($A155="","",(SUMIFS('Queue'!$F$2:$F$201,'Queue'!$D$2:$D$201,D155,'Queue'!$H$2:$H$201,"Queued")+SUMIFS('Queue'!$F$2:$F$201,'Queue'!$D$2:$D$201,D155,'Queue'!$H$2:$H$201,"Printing")))</f>
        <v/>
      </c>
    </row>
    <row r="156" spans="1:11" x14ac:dyDescent="0.25">
      <c r="F156" s="11"/>
      <c r="G156" s="12"/>
      <c r="I156" s="13"/>
      <c r="J156" s="12"/>
      <c r="K156" s="14" t="str">
        <f>IF($A156="","",(SUMIFS('Queue'!$F$2:$F$201,'Queue'!$D$2:$D$201,D156,'Queue'!$H$2:$H$201,"Queued")+SUMIFS('Queue'!$F$2:$F$201,'Queue'!$D$2:$D$201,D156,'Queue'!$H$2:$H$201,"Printing")))</f>
        <v/>
      </c>
    </row>
    <row r="157" spans="1:11" x14ac:dyDescent="0.25">
      <c r="F157" s="11"/>
      <c r="G157" s="12"/>
      <c r="I157" s="13"/>
      <c r="J157" s="12"/>
      <c r="K157" s="14" t="str">
        <f>IF($A157="","",(SUMIFS('Queue'!$F$2:$F$201,'Queue'!$D$2:$D$201,D157,'Queue'!$H$2:$H$201,"Queued")+SUMIFS('Queue'!$F$2:$F$201,'Queue'!$D$2:$D$201,D157,'Queue'!$H$2:$H$201,"Printing")))</f>
        <v/>
      </c>
    </row>
    <row r="158" spans="1:11" x14ac:dyDescent="0.25">
      <c r="F158" s="11"/>
      <c r="G158" s="12"/>
      <c r="I158" s="13"/>
      <c r="J158" s="12"/>
      <c r="K158" s="14" t="str">
        <f>IF($A158="","",(SUMIFS('Queue'!$F$2:$F$201,'Queue'!$D$2:$D$201,D158,'Queue'!$H$2:$H$201,"Queued")+SUMIFS('Queue'!$F$2:$F$201,'Queue'!$D$2:$D$201,D158,'Queue'!$H$2:$H$201,"Printing")))</f>
        <v/>
      </c>
    </row>
    <row r="159" spans="1:11" x14ac:dyDescent="0.25">
      <c r="F159" s="11"/>
      <c r="G159" s="12"/>
      <c r="I159" s="13"/>
      <c r="J159" s="12"/>
      <c r="K159" s="14" t="str">
        <f>IF($A159="","",(SUMIFS('Queue'!$F$2:$F$201,'Queue'!$D$2:$D$201,D159,'Queue'!$H$2:$H$201,"Queued")+SUMIFS('Queue'!$F$2:$F$201,'Queue'!$D$2:$D$201,D159,'Queue'!$H$2:$H$201,"Printing")))</f>
        <v/>
      </c>
    </row>
    <row r="160" spans="1:11" x14ac:dyDescent="0.25">
      <c r="F160" s="11"/>
      <c r="G160" s="12"/>
      <c r="I160" s="13"/>
      <c r="J160" s="12"/>
      <c r="K160" s="14" t="str">
        <f>IF($A160="","",(SUMIFS('Queue'!$F$2:$F$201,'Queue'!$D$2:$D$201,D160,'Queue'!$H$2:$H$201,"Queued")+SUMIFS('Queue'!$F$2:$F$201,'Queue'!$D$2:$D$201,D160,'Queue'!$H$2:$H$201,"Printing")))</f>
        <v/>
      </c>
    </row>
    <row r="161" spans="1:11" x14ac:dyDescent="0.25">
      <c r="F161" s="11"/>
      <c r="G161" s="12"/>
      <c r="I161" s="13"/>
      <c r="J161" s="12"/>
      <c r="K161" s="14" t="str">
        <f>IF($A161="","",(SUMIFS('Queue'!$F$2:$F$201,'Queue'!$D$2:$D$201,D161,'Queue'!$H$2:$H$201,"Queued")+SUMIFS('Queue'!$F$2:$F$201,'Queue'!$D$2:$D$201,D161,'Queue'!$H$2:$H$201,"Printing")))</f>
        <v/>
      </c>
    </row>
    <row r="162" spans="1:11" x14ac:dyDescent="0.25">
      <c r="F162" s="11"/>
      <c r="G162" s="12"/>
      <c r="I162" s="13"/>
      <c r="J162" s="12"/>
      <c r="K162" s="14" t="str">
        <f>IF($A162="","",(SUMIFS('Queue'!$F$2:$F$201,'Queue'!$D$2:$D$201,D162,'Queue'!$H$2:$H$201,"Queued")+SUMIFS('Queue'!$F$2:$F$201,'Queue'!$D$2:$D$201,D162,'Queue'!$H$2:$H$201,"Printing")))</f>
        <v/>
      </c>
    </row>
    <row r="163" spans="1:11" x14ac:dyDescent="0.25">
      <c r="F163" s="11"/>
      <c r="G163" s="12"/>
      <c r="I163" s="13"/>
      <c r="J163" s="12"/>
      <c r="K163" s="14" t="str">
        <f>IF($A163="","",(SUMIFS('Queue'!$F$2:$F$201,'Queue'!$D$2:$D$201,D163,'Queue'!$H$2:$H$201,"Queued")+SUMIFS('Queue'!$F$2:$F$201,'Queue'!$D$2:$D$201,D163,'Queue'!$H$2:$H$201,"Printing")))</f>
        <v/>
      </c>
    </row>
    <row r="164" spans="1:11" x14ac:dyDescent="0.25">
      <c r="F164" s="11"/>
      <c r="G164" s="12"/>
      <c r="I164" s="13"/>
      <c r="J164" s="12"/>
      <c r="K164" s="14" t="str">
        <f>IF($A164="","",(SUMIFS('Queue'!$F$2:$F$201,'Queue'!$D$2:$D$201,D164,'Queue'!$H$2:$H$201,"Queued")+SUMIFS('Queue'!$F$2:$F$201,'Queue'!$D$2:$D$201,D164,'Queue'!$H$2:$H$201,"Printing")))</f>
        <v/>
      </c>
    </row>
    <row r="165" spans="1:11" x14ac:dyDescent="0.25">
      <c r="F165" s="11"/>
      <c r="G165" s="12"/>
      <c r="I165" s="13"/>
      <c r="J165" s="12"/>
      <c r="K165" s="14" t="str">
        <f>IF($A165="","",(SUMIFS('Queue'!$F$2:$F$201,'Queue'!$D$2:$D$201,D165,'Queue'!$H$2:$H$201,"Queued")+SUMIFS('Queue'!$F$2:$F$201,'Queue'!$D$2:$D$201,D165,'Queue'!$H$2:$H$201,"Printing")))</f>
        <v/>
      </c>
    </row>
    <row r="166" spans="1:11" x14ac:dyDescent="0.25">
      <c r="F166" s="11"/>
      <c r="G166" s="12"/>
      <c r="I166" s="13"/>
      <c r="J166" s="12"/>
      <c r="K166" s="14" t="str">
        <f>IF($A166="","",(SUMIFS('Queue'!$F$2:$F$201,'Queue'!$D$2:$D$201,D166,'Queue'!$H$2:$H$201,"Queued")+SUMIFS('Queue'!$F$2:$F$201,'Queue'!$D$2:$D$201,D166,'Queue'!$H$2:$H$201,"Printing")))</f>
        <v/>
      </c>
    </row>
    <row r="167" spans="1:11" x14ac:dyDescent="0.25">
      <c r="F167" s="11"/>
      <c r="G167" s="12"/>
      <c r="I167" s="13"/>
      <c r="J167" s="12"/>
      <c r="K167" s="14" t="str">
        <f>IF($A167="","",(SUMIFS('Queue'!$F$2:$F$201,'Queue'!$D$2:$D$201,D167,'Queue'!$H$2:$H$201,"Queued")+SUMIFS('Queue'!$F$2:$F$201,'Queue'!$D$2:$D$201,D167,'Queue'!$H$2:$H$201,"Printing")))</f>
        <v/>
      </c>
    </row>
    <row r="168" spans="1:11" x14ac:dyDescent="0.25">
      <c r="F168" s="11"/>
      <c r="G168" s="12"/>
      <c r="I168" s="13"/>
      <c r="J168" s="12"/>
      <c r="K168" s="14" t="str">
        <f>IF($A168="","",(SUMIFS('Queue'!$F$2:$F$201,'Queue'!$D$2:$D$201,D168,'Queue'!$H$2:$H$201,"Queued")+SUMIFS('Queue'!$F$2:$F$201,'Queue'!$D$2:$D$201,D168,'Queue'!$H$2:$H$201,"Printing")))</f>
        <v/>
      </c>
    </row>
    <row r="169" spans="1:11" x14ac:dyDescent="0.25">
      <c r="F169" s="11"/>
      <c r="G169" s="12"/>
      <c r="I169" s="13"/>
      <c r="J169" s="12"/>
      <c r="K169" s="14" t="str">
        <f>IF($A169="","",(SUMIFS('Queue'!$F$2:$F$201,'Queue'!$D$2:$D$201,D169,'Queue'!$H$2:$H$201,"Queued")+SUMIFS('Queue'!$F$2:$F$201,'Queue'!$D$2:$D$201,D169,'Queue'!$H$2:$H$201,"Printing")))</f>
        <v/>
      </c>
    </row>
    <row r="170" spans="1:11" x14ac:dyDescent="0.25">
      <c r="F170" s="11"/>
      <c r="G170" s="12"/>
      <c r="I170" s="13"/>
      <c r="J170" s="12"/>
      <c r="K170" s="14" t="str">
        <f>IF($A170="","",(SUMIFS('Queue'!$F$2:$F$201,'Queue'!$D$2:$D$201,D170,'Queue'!$H$2:$H$201,"Queued")+SUMIFS('Queue'!$F$2:$F$201,'Queue'!$D$2:$D$201,D170,'Queue'!$H$2:$H$201,"Printing")))</f>
        <v/>
      </c>
    </row>
    <row r="171" spans="1:11" x14ac:dyDescent="0.25">
      <c r="F171" s="11"/>
      <c r="G171" s="12"/>
      <c r="I171" s="13"/>
      <c r="J171" s="12"/>
      <c r="K171" s="14" t="str">
        <f>IF($A171="","",(SUMIFS('Queue'!$F$2:$F$201,'Queue'!$D$2:$D$201,D171,'Queue'!$H$2:$H$201,"Queued")+SUMIFS('Queue'!$F$2:$F$201,'Queue'!$D$2:$D$201,D171,'Queue'!$H$2:$H$201,"Printing")))</f>
        <v/>
      </c>
    </row>
    <row r="172" spans="1:11" x14ac:dyDescent="0.25">
      <c r="F172" s="11"/>
      <c r="G172" s="12"/>
      <c r="I172" s="13"/>
      <c r="J172" s="12"/>
      <c r="K172" s="14" t="str">
        <f>IF($A172="","",(SUMIFS('Queue'!$F$2:$F$201,'Queue'!$D$2:$D$201,D172,'Queue'!$H$2:$H$201,"Queued")+SUMIFS('Queue'!$F$2:$F$201,'Queue'!$D$2:$D$201,D172,'Queue'!$H$2:$H$201,"Printing")))</f>
        <v/>
      </c>
    </row>
    <row r="173" spans="1:11" x14ac:dyDescent="0.25">
      <c r="F173" s="11"/>
      <c r="G173" s="12"/>
      <c r="I173" s="13"/>
      <c r="J173" s="12"/>
      <c r="K173" s="14" t="str">
        <f>IF($A173="","",(SUMIFS('Queue'!$F$2:$F$201,'Queue'!$D$2:$D$201,D173,'Queue'!$H$2:$H$201,"Queued")+SUMIFS('Queue'!$F$2:$F$201,'Queue'!$D$2:$D$201,D173,'Queue'!$H$2:$H$201,"Printing")))</f>
        <v/>
      </c>
    </row>
    <row r="174" spans="1:11" x14ac:dyDescent="0.25">
      <c r="F174" s="11"/>
      <c r="G174" s="12"/>
      <c r="I174" s="13"/>
      <c r="J174" s="12"/>
      <c r="K174" s="14" t="str">
        <f>IF($A174="","",(SUMIFS('Queue'!$F$2:$F$201,'Queue'!$D$2:$D$201,D174,'Queue'!$H$2:$H$201,"Queued")+SUMIFS('Queue'!$F$2:$F$201,'Queue'!$D$2:$D$201,D174,'Queue'!$H$2:$H$201,"Printing")))</f>
        <v/>
      </c>
    </row>
    <row r="175" spans="1:11" x14ac:dyDescent="0.25">
      <c r="F175" s="11"/>
      <c r="G175" s="12"/>
      <c r="I175" s="13"/>
      <c r="J175" s="12"/>
      <c r="K175" s="14" t="str">
        <f>IF($A175="","",(SUMIFS('Queue'!$F$2:$F$201,'Queue'!$D$2:$D$201,D175,'Queue'!$H$2:$H$201,"Queued")+SUMIFS('Queue'!$F$2:$F$201,'Queue'!$D$2:$D$201,D175,'Queue'!$H$2:$H$201,"Printing")))</f>
        <v/>
      </c>
    </row>
    <row r="176" spans="1:11" x14ac:dyDescent="0.25">
      <c r="F176" s="11"/>
      <c r="G176" s="12"/>
      <c r="I176" s="13"/>
      <c r="J176" s="12"/>
      <c r="K176" s="14" t="str">
        <f>IF($A176="","",(SUMIFS('Queue'!$F$2:$F$201,'Queue'!$D$2:$D$201,D176,'Queue'!$H$2:$H$201,"Queued")+SUMIFS('Queue'!$F$2:$F$201,'Queue'!$D$2:$D$201,D176,'Queue'!$H$2:$H$201,"Printing")))</f>
        <v/>
      </c>
    </row>
    <row r="177" spans="1:11" x14ac:dyDescent="0.25">
      <c r="F177" s="11"/>
      <c r="G177" s="12"/>
      <c r="I177" s="13"/>
      <c r="J177" s="12"/>
      <c r="K177" s="14" t="str">
        <f>IF($A177="","",(SUMIFS('Queue'!$F$2:$F$201,'Queue'!$D$2:$D$201,D177,'Queue'!$H$2:$H$201,"Queued")+SUMIFS('Queue'!$F$2:$F$201,'Queue'!$D$2:$D$201,D177,'Queue'!$H$2:$H$201,"Printing")))</f>
        <v/>
      </c>
    </row>
    <row r="178" spans="1:11" x14ac:dyDescent="0.25">
      <c r="F178" s="11"/>
      <c r="G178" s="12"/>
      <c r="I178" s="13"/>
      <c r="J178" s="12"/>
      <c r="K178" s="14" t="str">
        <f>IF($A178="","",(SUMIFS('Queue'!$F$2:$F$201,'Queue'!$D$2:$D$201,D178,'Queue'!$H$2:$H$201,"Queued")+SUMIFS('Queue'!$F$2:$F$201,'Queue'!$D$2:$D$201,D178,'Queue'!$H$2:$H$201,"Printing")))</f>
        <v/>
      </c>
    </row>
    <row r="179" spans="1:11" x14ac:dyDescent="0.25">
      <c r="F179" s="11"/>
      <c r="G179" s="12"/>
      <c r="I179" s="13"/>
      <c r="J179" s="12"/>
      <c r="K179" s="14" t="str">
        <f>IF($A179="","",(SUMIFS('Queue'!$F$2:$F$201,'Queue'!$D$2:$D$201,D179,'Queue'!$H$2:$H$201,"Queued")+SUMIFS('Queue'!$F$2:$F$201,'Queue'!$D$2:$D$201,D179,'Queue'!$H$2:$H$201,"Printing")))</f>
        <v/>
      </c>
    </row>
    <row r="180" spans="1:11" x14ac:dyDescent="0.25">
      <c r="F180" s="11"/>
      <c r="G180" s="12"/>
      <c r="I180" s="13"/>
      <c r="J180" s="12"/>
      <c r="K180" s="14" t="str">
        <f>IF($A180="","",(SUMIFS('Queue'!$F$2:$F$201,'Queue'!$D$2:$D$201,D180,'Queue'!$H$2:$H$201,"Queued")+SUMIFS('Queue'!$F$2:$F$201,'Queue'!$D$2:$D$201,D180,'Queue'!$H$2:$H$201,"Printing")))</f>
        <v/>
      </c>
    </row>
    <row r="181" spans="1:11" x14ac:dyDescent="0.25">
      <c r="F181" s="11"/>
      <c r="G181" s="12"/>
      <c r="I181" s="13"/>
      <c r="J181" s="12"/>
      <c r="K181" s="14" t="str">
        <f>IF($A181="","",(SUMIFS('Queue'!$F$2:$F$201,'Queue'!$D$2:$D$201,D181,'Queue'!$H$2:$H$201,"Queued")+SUMIFS('Queue'!$F$2:$F$201,'Queue'!$D$2:$D$201,D181,'Queue'!$H$2:$H$201,"Printing")))</f>
        <v/>
      </c>
    </row>
    <row r="182" spans="1:11" x14ac:dyDescent="0.25">
      <c r="F182" s="11"/>
      <c r="G182" s="12"/>
      <c r="I182" s="13"/>
      <c r="J182" s="12"/>
      <c r="K182" s="14" t="str">
        <f>IF($A182="","",(SUMIFS('Queue'!$F$2:$F$201,'Queue'!$D$2:$D$201,D182,'Queue'!$H$2:$H$201,"Queued")+SUMIFS('Queue'!$F$2:$F$201,'Queue'!$D$2:$D$201,D182,'Queue'!$H$2:$H$201,"Printing")))</f>
        <v/>
      </c>
    </row>
    <row r="183" spans="1:11" x14ac:dyDescent="0.25">
      <c r="F183" s="11"/>
      <c r="G183" s="12"/>
      <c r="I183" s="13"/>
      <c r="J183" s="12"/>
      <c r="K183" s="14" t="str">
        <f>IF($A183="","",(SUMIFS('Queue'!$F$2:$F$201,'Queue'!$D$2:$D$201,D183,'Queue'!$H$2:$H$201,"Queued")+SUMIFS('Queue'!$F$2:$F$201,'Queue'!$D$2:$D$201,D183,'Queue'!$H$2:$H$201,"Printing")))</f>
        <v/>
      </c>
    </row>
    <row r="184" spans="1:11" x14ac:dyDescent="0.25">
      <c r="F184" s="11"/>
      <c r="G184" s="12"/>
      <c r="I184" s="13"/>
      <c r="J184" s="12"/>
      <c r="K184" s="14" t="str">
        <f>IF($A184="","",(SUMIFS('Queue'!$F$2:$F$201,'Queue'!$D$2:$D$201,D184,'Queue'!$H$2:$H$201,"Queued")+SUMIFS('Queue'!$F$2:$F$201,'Queue'!$D$2:$D$201,D184,'Queue'!$H$2:$H$201,"Printing")))</f>
        <v/>
      </c>
    </row>
    <row r="185" spans="1:11" x14ac:dyDescent="0.25">
      <c r="F185" s="11"/>
      <c r="G185" s="12"/>
      <c r="I185" s="13"/>
      <c r="J185" s="12"/>
      <c r="K185" s="14" t="str">
        <f>IF($A185="","",(SUMIFS('Queue'!$F$2:$F$201,'Queue'!$D$2:$D$201,D185,'Queue'!$H$2:$H$201,"Queued")+SUMIFS('Queue'!$F$2:$F$201,'Queue'!$D$2:$D$201,D185,'Queue'!$H$2:$H$201,"Printing")))</f>
        <v/>
      </c>
    </row>
    <row r="186" spans="1:11" x14ac:dyDescent="0.25">
      <c r="F186" s="11"/>
      <c r="G186" s="12"/>
      <c r="I186" s="13"/>
      <c r="J186" s="12"/>
      <c r="K186" s="14" t="str">
        <f>IF($A186="","",(SUMIFS('Queue'!$F$2:$F$201,'Queue'!$D$2:$D$201,D186,'Queue'!$H$2:$H$201,"Queued")+SUMIFS('Queue'!$F$2:$F$201,'Queue'!$D$2:$D$201,D186,'Queue'!$H$2:$H$201,"Printing")))</f>
        <v/>
      </c>
    </row>
    <row r="187" spans="1:11" x14ac:dyDescent="0.25">
      <c r="F187" s="11"/>
      <c r="G187" s="12"/>
      <c r="I187" s="13"/>
      <c r="J187" s="12"/>
      <c r="K187" s="14" t="str">
        <f>IF($A187="","",(SUMIFS('Queue'!$F$2:$F$201,'Queue'!$D$2:$D$201,D187,'Queue'!$H$2:$H$201,"Queued")+SUMIFS('Queue'!$F$2:$F$201,'Queue'!$D$2:$D$201,D187,'Queue'!$H$2:$H$201,"Printing")))</f>
        <v/>
      </c>
    </row>
    <row r="188" spans="1:11" x14ac:dyDescent="0.25">
      <c r="F188" s="11"/>
      <c r="G188" s="12"/>
      <c r="I188" s="13"/>
      <c r="J188" s="12"/>
      <c r="K188" s="14" t="str">
        <f>IF($A188="","",(SUMIFS('Queue'!$F$2:$F$201,'Queue'!$D$2:$D$201,D188,'Queue'!$H$2:$H$201,"Queued")+SUMIFS('Queue'!$F$2:$F$201,'Queue'!$D$2:$D$201,D188,'Queue'!$H$2:$H$201,"Printing")))</f>
        <v/>
      </c>
    </row>
    <row r="189" spans="1:11" x14ac:dyDescent="0.25">
      <c r="F189" s="11"/>
      <c r="G189" s="12"/>
      <c r="I189" s="13"/>
      <c r="J189" s="12"/>
      <c r="K189" s="14" t="str">
        <f>IF($A189="","",(SUMIFS('Queue'!$F$2:$F$201,'Queue'!$D$2:$D$201,D189,'Queue'!$H$2:$H$201,"Queued")+SUMIFS('Queue'!$F$2:$F$201,'Queue'!$D$2:$D$201,D189,'Queue'!$H$2:$H$201,"Printing")))</f>
        <v/>
      </c>
    </row>
    <row r="190" spans="1:11" x14ac:dyDescent="0.25">
      <c r="F190" s="11"/>
      <c r="G190" s="12"/>
      <c r="I190" s="13"/>
      <c r="J190" s="12"/>
      <c r="K190" s="14" t="str">
        <f>IF($A190="","",(SUMIFS('Queue'!$F$2:$F$201,'Queue'!$D$2:$D$201,D190,'Queue'!$H$2:$H$201,"Queued")+SUMIFS('Queue'!$F$2:$F$201,'Queue'!$D$2:$D$201,D190,'Queue'!$H$2:$H$201,"Printing")))</f>
        <v/>
      </c>
    </row>
    <row r="191" spans="1:11" x14ac:dyDescent="0.25">
      <c r="F191" s="11"/>
      <c r="G191" s="12"/>
      <c r="I191" s="13"/>
      <c r="J191" s="12"/>
      <c r="K191" s="14" t="str">
        <f>IF($A191="","",(SUMIFS('Queue'!$F$2:$F$201,'Queue'!$D$2:$D$201,D191,'Queue'!$H$2:$H$201,"Queued")+SUMIFS('Queue'!$F$2:$F$201,'Queue'!$D$2:$D$201,D191,'Queue'!$H$2:$H$201,"Printing")))</f>
        <v/>
      </c>
    </row>
    <row r="192" spans="1:11" x14ac:dyDescent="0.25">
      <c r="F192" s="11"/>
      <c r="G192" s="12"/>
      <c r="I192" s="13"/>
      <c r="J192" s="12"/>
      <c r="K192" s="14" t="str">
        <f>IF($A192="","",(SUMIFS('Queue'!$F$2:$F$201,'Queue'!$D$2:$D$201,D192,'Queue'!$H$2:$H$201,"Queued")+SUMIFS('Queue'!$F$2:$F$201,'Queue'!$D$2:$D$201,D192,'Queue'!$H$2:$H$201,"Printing")))</f>
        <v/>
      </c>
    </row>
    <row r="193" spans="1:11" x14ac:dyDescent="0.25">
      <c r="F193" s="11"/>
      <c r="G193" s="12"/>
      <c r="I193" s="13"/>
      <c r="J193" s="12"/>
      <c r="K193" s="14" t="str">
        <f>IF($A193="","",(SUMIFS('Queue'!$F$2:$F$201,'Queue'!$D$2:$D$201,D193,'Queue'!$H$2:$H$201,"Queued")+SUMIFS('Queue'!$F$2:$F$201,'Queue'!$D$2:$D$201,D193,'Queue'!$H$2:$H$201,"Printing")))</f>
        <v/>
      </c>
    </row>
    <row r="194" spans="1:11" x14ac:dyDescent="0.25">
      <c r="F194" s="11"/>
      <c r="G194" s="12"/>
      <c r="I194" s="13"/>
      <c r="J194" s="12"/>
      <c r="K194" s="14" t="str">
        <f>IF($A194="","",(SUMIFS('Queue'!$F$2:$F$201,'Queue'!$D$2:$D$201,D194,'Queue'!$H$2:$H$201,"Queued")+SUMIFS('Queue'!$F$2:$F$201,'Queue'!$D$2:$D$201,D194,'Queue'!$H$2:$H$201,"Printing")))</f>
        <v/>
      </c>
    </row>
    <row r="195" spans="1:11" x14ac:dyDescent="0.25">
      <c r="F195" s="11"/>
      <c r="G195" s="12"/>
      <c r="I195" s="13"/>
      <c r="J195" s="12"/>
      <c r="K195" s="14" t="str">
        <f>IF($A195="","",(SUMIFS('Queue'!$F$2:$F$201,'Queue'!$D$2:$D$201,D195,'Queue'!$H$2:$H$201,"Queued")+SUMIFS('Queue'!$F$2:$F$201,'Queue'!$D$2:$D$201,D195,'Queue'!$H$2:$H$201,"Printing")))</f>
        <v/>
      </c>
    </row>
    <row r="196" spans="1:11" x14ac:dyDescent="0.25">
      <c r="F196" s="11"/>
      <c r="G196" s="12"/>
      <c r="I196" s="13"/>
      <c r="J196" s="12"/>
      <c r="K196" s="14" t="str">
        <f>IF($A196="","",(SUMIFS('Queue'!$F$2:$F$201,'Queue'!$D$2:$D$201,D196,'Queue'!$H$2:$H$201,"Queued")+SUMIFS('Queue'!$F$2:$F$201,'Queue'!$D$2:$D$201,D196,'Queue'!$H$2:$H$201,"Printing")))</f>
        <v/>
      </c>
    </row>
    <row r="197" spans="1:11" x14ac:dyDescent="0.25">
      <c r="F197" s="11"/>
      <c r="G197" s="12"/>
      <c r="I197" s="13"/>
      <c r="J197" s="12"/>
      <c r="K197" s="14" t="str">
        <f>IF($A197="","",(SUMIFS('Queue'!$F$2:$F$201,'Queue'!$D$2:$D$201,D197,'Queue'!$H$2:$H$201,"Queued")+SUMIFS('Queue'!$F$2:$F$201,'Queue'!$D$2:$D$201,D197,'Queue'!$H$2:$H$201,"Printing")))</f>
        <v/>
      </c>
    </row>
    <row r="198" spans="1:11" x14ac:dyDescent="0.25">
      <c r="F198" s="11"/>
      <c r="G198" s="12"/>
      <c r="I198" s="13"/>
      <c r="J198" s="12"/>
      <c r="K198" s="14" t="str">
        <f>IF($A198="","",(SUMIFS('Queue'!$F$2:$F$201,'Queue'!$D$2:$D$201,D198,'Queue'!$H$2:$H$201,"Queued")+SUMIFS('Queue'!$F$2:$F$201,'Queue'!$D$2:$D$201,D198,'Queue'!$H$2:$H$201,"Printing")))</f>
        <v/>
      </c>
    </row>
    <row r="199" spans="1:11" x14ac:dyDescent="0.25">
      <c r="F199" s="11"/>
      <c r="G199" s="12"/>
      <c r="I199" s="13"/>
      <c r="J199" s="12"/>
      <c r="K199" s="14" t="str">
        <f>IF($A199="","",(SUMIFS('Queue'!$F$2:$F$201,'Queue'!$D$2:$D$201,D199,'Queue'!$H$2:$H$201,"Queued")+SUMIFS('Queue'!$F$2:$F$201,'Queue'!$D$2:$D$201,D199,'Queue'!$H$2:$H$201,"Printing")))</f>
        <v/>
      </c>
    </row>
    <row r="200" spans="1:11" x14ac:dyDescent="0.25">
      <c r="F200" s="11"/>
      <c r="G200" s="12"/>
      <c r="I200" s="13"/>
      <c r="J200" s="12"/>
      <c r="K200" s="14" t="str">
        <f>IF($A200="","",(SUMIFS('Queue'!$F$2:$F$201,'Queue'!$D$2:$D$201,D200,'Queue'!$H$2:$H$201,"Queued")+SUMIFS('Queue'!$F$2:$F$201,'Queue'!$D$2:$D$201,D200,'Queue'!$H$2:$H$201,"Printing")))</f>
        <v/>
      </c>
    </row>
    <row r="201" spans="1:11" x14ac:dyDescent="0.25">
      <c r="F201" s="11"/>
      <c r="G201" s="12"/>
      <c r="I201" s="13"/>
      <c r="J201" s="12"/>
      <c r="K201" s="14" t="str">
        <f>IF($A201="","",(SUMIFS('Queue'!$F$2:$F$201,'Queue'!$D$2:$D$201,D201,'Queue'!$H$2:$H$201,"Queued")+SUMIFS('Queue'!$F$2:$F$201,'Queue'!$D$2:$D$201,D201,'Queue'!$H$2:$H$201,"Printing")))</f>
        <v/>
      </c>
    </row>
  </sheetData>
  <autoFilter ref="A1:K1"/>
  <conditionalFormatting sqref="I2:I201">
    <cfRule type="expression" dxfId="0" priority="1">
      <formula>AND(I2&lt;&gt;"",I2&lt;TODAY(),NOT(OR($H2="Done",$H2="Shipped")))</formula>
    </cfRule>
  </conditionalFormatting>
  <dataValidations count="6">
    <dataValidation type="list" allowBlank="1" showErrorMessage="1" errorTitle="Pick from the list" error="Choose one of: Prusa MK4 #1, Prusa MK4 #2, Bambu X1C, Form 3 (resin)" sqref="D2:D201">
      <formula1>"Prusa MK4 #1,Prusa MK4 #2,Bambu X1C,Form 3 (resin)"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Queued, Printing, Failed: reprint, Post-processing, Done, Shipped" sqref="H2:H201">
      <formula1>"Queued,Printing,Failed: reprint,Post-processing,Done,Shipped"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50</v>
      </c>
      <c r="B1" s="15" t="s">
        <v>51</v>
      </c>
      <c r="C1" s="15" t="s">
        <v>52</v>
      </c>
    </row>
    <row r="2" spans="1:3" x14ac:dyDescent="0.25">
      <c r="A2" s="16" t="s">
        <v>53</v>
      </c>
      <c r="B2" s="17"/>
      <c r="C2" s="17"/>
    </row>
    <row r="3" spans="1:2" x14ac:dyDescent="0.25">
      <c r="A3" t="s">
        <v>54</v>
      </c>
      <c r="B3" s="18">
        <f>((COUNTIF('Queue'!$H$2:$H$201,"Queued")+COUNTIF('Queue'!$H$2:$H$201,"Printing"))+COUNTIF('Queue'!$H$2:$H$201,"Failed: reprint"))</f>
        <v>4</v>
      </c>
    </row>
    <row r="4" spans="1:2" x14ac:dyDescent="0.25">
      <c r="A4" t="s">
        <v>55</v>
      </c>
      <c r="B4" s="18">
        <f>(SUMIFS('Queue'!$F$2:$F$201,'Queue'!$H$2:$H$201,"Queued")+SUMIFS('Queue'!$F$2:$F$201,'Queue'!$H$2:$H$201,"Printing"))</f>
        <v>22.5</v>
      </c>
    </row>
    <row r="5" spans="1:3" x14ac:dyDescent="0.25">
      <c r="A5" s="16" t="s">
        <v>56</v>
      </c>
      <c r="B5" s="17"/>
      <c r="C5" s="17"/>
    </row>
    <row r="6" spans="1:3" x14ac:dyDescent="0.25">
      <c r="A6" t="s">
        <v>57</v>
      </c>
      <c r="B6" s="18">
        <f>SUM('Queue'!$J$2:$J$201)</f>
        <v>1</v>
      </c>
      <c r="C6" s="19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Queue</vt:lpstr>
      <vt:lpstr>Shop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